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200" windowHeight="6924" tabRatio="834"/>
  </bookViews>
  <sheets>
    <sheet name="Sınıf Listesi" sheetId="33" r:id="rId1"/>
    <sheet name="1. TEMA  " sheetId="53" r:id="rId2"/>
    <sheet name="2.TEMA" sheetId="69" r:id="rId3"/>
    <sheet name="3.TEMA" sheetId="70" r:id="rId4"/>
    <sheet name="4.TEMA" sheetId="71" r:id="rId5"/>
    <sheet name="5.TEMA" sheetId="72" r:id="rId6"/>
    <sheet name="6.TEMA" sheetId="73" r:id="rId7"/>
    <sheet name="7.TEMA" sheetId="74" r:id="rId8"/>
    <sheet name="8.TEMA" sheetId="75" r:id="rId9"/>
  </sheets>
  <definedNames>
    <definedName name="_xlnm.Print_Area" localSheetId="1">'1. TEMA  '!$A$1:$O$54</definedName>
    <definedName name="_xlnm.Print_Area" localSheetId="2">'2.TEMA'!$A$1:$O$54</definedName>
    <definedName name="_xlnm.Print_Area" localSheetId="3">'3.TEMA'!$A$1:$P$54</definedName>
    <definedName name="_xlnm.Print_Area" localSheetId="4">'4.TEMA'!$A$1:$S$54</definedName>
    <definedName name="_xlnm.Print_Area" localSheetId="5">'5.TEMA'!$A$1:$P$50</definedName>
    <definedName name="_xlnm.Print_Area" localSheetId="6">'6.TEMA'!$A$1:$Q$54</definedName>
    <definedName name="_xlnm.Print_Area" localSheetId="7">'7.TEMA'!$A$1:$P$54</definedName>
    <definedName name="_xlnm.Print_Area" localSheetId="8">'8.TEMA'!$A$1:$S$54</definedName>
    <definedName name="_xlnm.Print_Area" localSheetId="0">'Sınıf Listesi'!$A$1:$O$47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33" l="1"/>
  <c r="I4" i="33"/>
  <c r="F5" i="33"/>
  <c r="N5" i="33"/>
  <c r="G6" i="33"/>
  <c r="I6" i="33"/>
  <c r="H8" i="33"/>
  <c r="I8" i="33"/>
  <c r="H9" i="33"/>
  <c r="F11" i="33"/>
  <c r="I11" i="33"/>
  <c r="I12" i="33"/>
  <c r="F13" i="33"/>
  <c r="H13" i="33"/>
  <c r="F14" i="33"/>
  <c r="G14" i="33"/>
  <c r="I14" i="33"/>
  <c r="F15" i="33"/>
  <c r="I16" i="33"/>
  <c r="F17" i="33"/>
  <c r="I17" i="33"/>
  <c r="H18" i="33"/>
  <c r="G19" i="33"/>
  <c r="I19" i="33"/>
  <c r="F20" i="33"/>
  <c r="I20" i="33"/>
  <c r="H21" i="33"/>
  <c r="I22" i="33"/>
  <c r="H23" i="33"/>
  <c r="F24" i="33"/>
  <c r="I24" i="33"/>
  <c r="F25" i="33"/>
  <c r="G25" i="33"/>
  <c r="H25" i="33"/>
  <c r="F26" i="33"/>
  <c r="F27" i="33"/>
  <c r="G27" i="33"/>
  <c r="I27" i="33"/>
  <c r="H28" i="33"/>
  <c r="F29" i="33"/>
  <c r="F30" i="33"/>
  <c r="G31" i="33"/>
  <c r="I31" i="33"/>
  <c r="H32" i="33"/>
  <c r="G33" i="33"/>
  <c r="I33" i="33"/>
  <c r="I35" i="33"/>
  <c r="F36" i="33"/>
  <c r="G36" i="33"/>
  <c r="F37" i="33"/>
  <c r="H37" i="33"/>
  <c r="F38" i="33"/>
  <c r="F39" i="33"/>
  <c r="G39" i="33"/>
  <c r="H40" i="33"/>
  <c r="H41" i="33"/>
  <c r="F42" i="33"/>
  <c r="H42" i="33"/>
  <c r="I43" i="33"/>
  <c r="G44" i="33"/>
  <c r="G45" i="33"/>
  <c r="H45" i="33"/>
  <c r="L45" i="33"/>
  <c r="H46" i="33"/>
  <c r="I46" i="33"/>
  <c r="I47" i="33"/>
  <c r="F2" i="33"/>
  <c r="B50" i="75"/>
  <c r="C50" i="75" s="1"/>
  <c r="A50" i="75"/>
  <c r="B49" i="75"/>
  <c r="C49" i="75" s="1"/>
  <c r="A49" i="75"/>
  <c r="B48" i="75"/>
  <c r="C48" i="75" s="1"/>
  <c r="A48" i="75"/>
  <c r="B47" i="75"/>
  <c r="C47" i="75" s="1"/>
  <c r="A47" i="75"/>
  <c r="B46" i="75"/>
  <c r="C46" i="75" s="1"/>
  <c r="A46" i="75"/>
  <c r="B45" i="75"/>
  <c r="C45" i="75" s="1"/>
  <c r="A45" i="75"/>
  <c r="B44" i="75"/>
  <c r="C44" i="75" s="1"/>
  <c r="A44" i="75"/>
  <c r="B43" i="75"/>
  <c r="C43" i="75" s="1"/>
  <c r="A43" i="75"/>
  <c r="B42" i="75"/>
  <c r="C42" i="75" s="1"/>
  <c r="A42" i="75"/>
  <c r="B41" i="75"/>
  <c r="C41" i="75" s="1"/>
  <c r="A41" i="75"/>
  <c r="B40" i="75"/>
  <c r="C40" i="75" s="1"/>
  <c r="A40" i="75"/>
  <c r="B39" i="75"/>
  <c r="C39" i="75" s="1"/>
  <c r="A39" i="75"/>
  <c r="B38" i="75"/>
  <c r="C38" i="75" s="1"/>
  <c r="A38" i="75"/>
  <c r="B37" i="75"/>
  <c r="C37" i="75" s="1"/>
  <c r="A37" i="75"/>
  <c r="B36" i="75"/>
  <c r="C36" i="75" s="1"/>
  <c r="A36" i="75"/>
  <c r="B35" i="75"/>
  <c r="C35" i="75" s="1"/>
  <c r="A35" i="75"/>
  <c r="B34" i="75"/>
  <c r="C34" i="75" s="1"/>
  <c r="A34" i="75"/>
  <c r="B33" i="75"/>
  <c r="C33" i="75" s="1"/>
  <c r="A33" i="75"/>
  <c r="B32" i="75"/>
  <c r="C32" i="75" s="1"/>
  <c r="A32" i="75"/>
  <c r="B31" i="75"/>
  <c r="C31" i="75" s="1"/>
  <c r="A31" i="75"/>
  <c r="B30" i="75"/>
  <c r="C30" i="75" s="1"/>
  <c r="A30" i="75"/>
  <c r="B29" i="75"/>
  <c r="C29" i="75" s="1"/>
  <c r="A29" i="75"/>
  <c r="B28" i="75"/>
  <c r="C28" i="75" s="1"/>
  <c r="A28" i="75"/>
  <c r="B27" i="75"/>
  <c r="C27" i="75" s="1"/>
  <c r="A27" i="75"/>
  <c r="B26" i="75"/>
  <c r="C26" i="75" s="1"/>
  <c r="A26" i="75"/>
  <c r="B25" i="75"/>
  <c r="C25" i="75" s="1"/>
  <c r="A25" i="75"/>
  <c r="B24" i="75"/>
  <c r="C24" i="75" s="1"/>
  <c r="A24" i="75"/>
  <c r="B23" i="75"/>
  <c r="C23" i="75" s="1"/>
  <c r="A23" i="75"/>
  <c r="B22" i="75"/>
  <c r="C22" i="75" s="1"/>
  <c r="A22" i="75"/>
  <c r="B21" i="75"/>
  <c r="C21" i="75" s="1"/>
  <c r="A21" i="75"/>
  <c r="B20" i="75"/>
  <c r="C20" i="75" s="1"/>
  <c r="A20" i="75"/>
  <c r="B19" i="75"/>
  <c r="C19" i="75" s="1"/>
  <c r="A19" i="75"/>
  <c r="B18" i="75"/>
  <c r="C18" i="75" s="1"/>
  <c r="A18" i="75"/>
  <c r="B17" i="75"/>
  <c r="C17" i="75" s="1"/>
  <c r="A17" i="75"/>
  <c r="B16" i="75"/>
  <c r="C16" i="75" s="1"/>
  <c r="A16" i="75"/>
  <c r="B15" i="75"/>
  <c r="C15" i="75" s="1"/>
  <c r="A15" i="75"/>
  <c r="B14" i="75"/>
  <c r="C14" i="75" s="1"/>
  <c r="A14" i="75"/>
  <c r="B13" i="75"/>
  <c r="C13" i="75" s="1"/>
  <c r="A13" i="75"/>
  <c r="B12" i="75"/>
  <c r="C12" i="75" s="1"/>
  <c r="A12" i="75"/>
  <c r="B11" i="75"/>
  <c r="C11" i="75" s="1"/>
  <c r="A11" i="75"/>
  <c r="B10" i="75"/>
  <c r="C10" i="75" s="1"/>
  <c r="A10" i="75"/>
  <c r="B9" i="75"/>
  <c r="C9" i="75" s="1"/>
  <c r="A9" i="75"/>
  <c r="B8" i="75"/>
  <c r="C8" i="75" s="1"/>
  <c r="A8" i="75"/>
  <c r="B7" i="75"/>
  <c r="C7" i="75" s="1"/>
  <c r="A7" i="75"/>
  <c r="B6" i="75"/>
  <c r="C6" i="75" s="1"/>
  <c r="A6" i="75"/>
  <c r="B5" i="75"/>
  <c r="C5" i="75" s="1"/>
  <c r="A5" i="75"/>
  <c r="B50" i="74"/>
  <c r="C50" i="74" s="1"/>
  <c r="A50" i="74"/>
  <c r="B49" i="74"/>
  <c r="C49" i="74" s="1"/>
  <c r="A49" i="74"/>
  <c r="B48" i="74"/>
  <c r="C48" i="74" s="1"/>
  <c r="A48" i="74"/>
  <c r="B47" i="74"/>
  <c r="C47" i="74" s="1"/>
  <c r="A47" i="74"/>
  <c r="B46" i="74"/>
  <c r="C46" i="74" s="1"/>
  <c r="A46" i="74"/>
  <c r="B45" i="74"/>
  <c r="C45" i="74" s="1"/>
  <c r="A45" i="74"/>
  <c r="B44" i="74"/>
  <c r="C44" i="74" s="1"/>
  <c r="A44" i="74"/>
  <c r="B43" i="74"/>
  <c r="C43" i="74" s="1"/>
  <c r="A43" i="74"/>
  <c r="B42" i="74"/>
  <c r="C42" i="74" s="1"/>
  <c r="A42" i="74"/>
  <c r="B41" i="74"/>
  <c r="C41" i="74" s="1"/>
  <c r="A41" i="74"/>
  <c r="B40" i="74"/>
  <c r="C40" i="74" s="1"/>
  <c r="A40" i="74"/>
  <c r="B39" i="74"/>
  <c r="C39" i="74" s="1"/>
  <c r="A39" i="74"/>
  <c r="B38" i="74"/>
  <c r="C38" i="74" s="1"/>
  <c r="A38" i="74"/>
  <c r="B37" i="74"/>
  <c r="C37" i="74" s="1"/>
  <c r="A37" i="74"/>
  <c r="B36" i="74"/>
  <c r="C36" i="74" s="1"/>
  <c r="A36" i="74"/>
  <c r="B35" i="74"/>
  <c r="C35" i="74" s="1"/>
  <c r="A35" i="74"/>
  <c r="B34" i="74"/>
  <c r="C34" i="74" s="1"/>
  <c r="A34" i="74"/>
  <c r="B33" i="74"/>
  <c r="C33" i="74" s="1"/>
  <c r="A33" i="74"/>
  <c r="B32" i="74"/>
  <c r="C32" i="74" s="1"/>
  <c r="A32" i="74"/>
  <c r="B31" i="74"/>
  <c r="C31" i="74" s="1"/>
  <c r="A31" i="74"/>
  <c r="B30" i="74"/>
  <c r="C30" i="74" s="1"/>
  <c r="A30" i="74"/>
  <c r="B29" i="74"/>
  <c r="C29" i="74" s="1"/>
  <c r="A29" i="74"/>
  <c r="B28" i="74"/>
  <c r="C28" i="74" s="1"/>
  <c r="A28" i="74"/>
  <c r="B27" i="74"/>
  <c r="C27" i="74" s="1"/>
  <c r="A27" i="74"/>
  <c r="B26" i="74"/>
  <c r="C26" i="74" s="1"/>
  <c r="A26" i="74"/>
  <c r="B25" i="74"/>
  <c r="C25" i="74" s="1"/>
  <c r="A25" i="74"/>
  <c r="B24" i="74"/>
  <c r="C24" i="74" s="1"/>
  <c r="A24" i="74"/>
  <c r="B23" i="74"/>
  <c r="C23" i="74" s="1"/>
  <c r="A23" i="74"/>
  <c r="B22" i="74"/>
  <c r="C22" i="74" s="1"/>
  <c r="A22" i="74"/>
  <c r="B21" i="74"/>
  <c r="C21" i="74" s="1"/>
  <c r="A21" i="74"/>
  <c r="B20" i="74"/>
  <c r="C20" i="74" s="1"/>
  <c r="A20" i="74"/>
  <c r="B19" i="74"/>
  <c r="C19" i="74" s="1"/>
  <c r="A19" i="74"/>
  <c r="B18" i="74"/>
  <c r="C18" i="74" s="1"/>
  <c r="A18" i="74"/>
  <c r="B17" i="74"/>
  <c r="C17" i="74" s="1"/>
  <c r="A17" i="74"/>
  <c r="B16" i="74"/>
  <c r="C16" i="74" s="1"/>
  <c r="A16" i="74"/>
  <c r="B15" i="74"/>
  <c r="C15" i="74" s="1"/>
  <c r="A15" i="74"/>
  <c r="B14" i="74"/>
  <c r="C14" i="74" s="1"/>
  <c r="A14" i="74"/>
  <c r="B13" i="74"/>
  <c r="C13" i="74" s="1"/>
  <c r="A13" i="74"/>
  <c r="B12" i="74"/>
  <c r="C12" i="74" s="1"/>
  <c r="A12" i="74"/>
  <c r="B11" i="74"/>
  <c r="C11" i="74" s="1"/>
  <c r="A11" i="74"/>
  <c r="B10" i="74"/>
  <c r="C10" i="74" s="1"/>
  <c r="A10" i="74"/>
  <c r="B9" i="74"/>
  <c r="C9" i="74" s="1"/>
  <c r="A9" i="74"/>
  <c r="B8" i="74"/>
  <c r="C8" i="74" s="1"/>
  <c r="A8" i="74"/>
  <c r="B7" i="74"/>
  <c r="C7" i="74" s="1"/>
  <c r="A7" i="74"/>
  <c r="B6" i="74"/>
  <c r="C6" i="74" s="1"/>
  <c r="A6" i="74"/>
  <c r="B5" i="74"/>
  <c r="C5" i="74" s="1"/>
  <c r="A5" i="74"/>
  <c r="B50" i="73"/>
  <c r="C50" i="73" s="1"/>
  <c r="A50" i="73"/>
  <c r="B49" i="73"/>
  <c r="C49" i="73" s="1"/>
  <c r="A49" i="73"/>
  <c r="B48" i="73"/>
  <c r="C48" i="73" s="1"/>
  <c r="A48" i="73"/>
  <c r="B47" i="73"/>
  <c r="C47" i="73" s="1"/>
  <c r="A47" i="73"/>
  <c r="B46" i="73"/>
  <c r="C46" i="73" s="1"/>
  <c r="A46" i="73"/>
  <c r="B45" i="73"/>
  <c r="C45" i="73" s="1"/>
  <c r="A45" i="73"/>
  <c r="B44" i="73"/>
  <c r="C44" i="73" s="1"/>
  <c r="A44" i="73"/>
  <c r="B43" i="73"/>
  <c r="C43" i="73" s="1"/>
  <c r="A43" i="73"/>
  <c r="B42" i="73"/>
  <c r="C42" i="73" s="1"/>
  <c r="A42" i="73"/>
  <c r="B41" i="73"/>
  <c r="C41" i="73" s="1"/>
  <c r="A41" i="73"/>
  <c r="B40" i="73"/>
  <c r="C40" i="73" s="1"/>
  <c r="A40" i="73"/>
  <c r="B39" i="73"/>
  <c r="C39" i="73" s="1"/>
  <c r="A39" i="73"/>
  <c r="B38" i="73"/>
  <c r="C38" i="73" s="1"/>
  <c r="A38" i="73"/>
  <c r="B37" i="73"/>
  <c r="C37" i="73" s="1"/>
  <c r="A37" i="73"/>
  <c r="B36" i="73"/>
  <c r="C36" i="73" s="1"/>
  <c r="A36" i="73"/>
  <c r="B35" i="73"/>
  <c r="C35" i="73" s="1"/>
  <c r="A35" i="73"/>
  <c r="B34" i="73"/>
  <c r="C34" i="73" s="1"/>
  <c r="A34" i="73"/>
  <c r="B33" i="73"/>
  <c r="C33" i="73" s="1"/>
  <c r="A33" i="73"/>
  <c r="B32" i="73"/>
  <c r="C32" i="73" s="1"/>
  <c r="A32" i="73"/>
  <c r="B31" i="73"/>
  <c r="C31" i="73" s="1"/>
  <c r="A31" i="73"/>
  <c r="B30" i="73"/>
  <c r="C30" i="73" s="1"/>
  <c r="A30" i="73"/>
  <c r="B29" i="73"/>
  <c r="C29" i="73" s="1"/>
  <c r="A29" i="73"/>
  <c r="B28" i="73"/>
  <c r="C28" i="73" s="1"/>
  <c r="A28" i="73"/>
  <c r="B27" i="73"/>
  <c r="C27" i="73" s="1"/>
  <c r="A27" i="73"/>
  <c r="B26" i="73"/>
  <c r="C26" i="73" s="1"/>
  <c r="A26" i="73"/>
  <c r="B25" i="73"/>
  <c r="C25" i="73" s="1"/>
  <c r="A25" i="73"/>
  <c r="B24" i="73"/>
  <c r="C24" i="73" s="1"/>
  <c r="A24" i="73"/>
  <c r="B23" i="73"/>
  <c r="C23" i="73" s="1"/>
  <c r="A23" i="73"/>
  <c r="B22" i="73"/>
  <c r="C22" i="73" s="1"/>
  <c r="A22" i="73"/>
  <c r="B21" i="73"/>
  <c r="C21" i="73" s="1"/>
  <c r="A21" i="73"/>
  <c r="B20" i="73"/>
  <c r="C20" i="73" s="1"/>
  <c r="A20" i="73"/>
  <c r="B19" i="73"/>
  <c r="C19" i="73" s="1"/>
  <c r="A19" i="73"/>
  <c r="B18" i="73"/>
  <c r="C18" i="73" s="1"/>
  <c r="A18" i="73"/>
  <c r="B17" i="73"/>
  <c r="C17" i="73" s="1"/>
  <c r="A17" i="73"/>
  <c r="B16" i="73"/>
  <c r="C16" i="73" s="1"/>
  <c r="A16" i="73"/>
  <c r="B15" i="73"/>
  <c r="C15" i="73" s="1"/>
  <c r="A15" i="73"/>
  <c r="B14" i="73"/>
  <c r="C14" i="73" s="1"/>
  <c r="A14" i="73"/>
  <c r="B13" i="73"/>
  <c r="C13" i="73" s="1"/>
  <c r="A13" i="73"/>
  <c r="B12" i="73"/>
  <c r="C12" i="73" s="1"/>
  <c r="A12" i="73"/>
  <c r="B11" i="73"/>
  <c r="C11" i="73" s="1"/>
  <c r="A11" i="73"/>
  <c r="B10" i="73"/>
  <c r="C10" i="73" s="1"/>
  <c r="A10" i="73"/>
  <c r="B9" i="73"/>
  <c r="C9" i="73" s="1"/>
  <c r="A9" i="73"/>
  <c r="B8" i="73"/>
  <c r="C8" i="73" s="1"/>
  <c r="A8" i="73"/>
  <c r="B7" i="73"/>
  <c r="C7" i="73" s="1"/>
  <c r="A7" i="73"/>
  <c r="B6" i="73"/>
  <c r="C6" i="73" s="1"/>
  <c r="A6" i="73"/>
  <c r="B5" i="73"/>
  <c r="C5" i="73" s="1"/>
  <c r="A5" i="73"/>
  <c r="B50" i="72"/>
  <c r="C50" i="72" s="1"/>
  <c r="A50" i="72"/>
  <c r="B49" i="72"/>
  <c r="C49" i="72" s="1"/>
  <c r="A49" i="72"/>
  <c r="B48" i="72"/>
  <c r="C48" i="72" s="1"/>
  <c r="A48" i="72"/>
  <c r="B47" i="72"/>
  <c r="C47" i="72" s="1"/>
  <c r="A47" i="72"/>
  <c r="B46" i="72"/>
  <c r="C46" i="72" s="1"/>
  <c r="A46" i="72"/>
  <c r="B45" i="72"/>
  <c r="C45" i="72" s="1"/>
  <c r="A45" i="72"/>
  <c r="B44" i="72"/>
  <c r="C44" i="72" s="1"/>
  <c r="A44" i="72"/>
  <c r="B43" i="72"/>
  <c r="C43" i="72" s="1"/>
  <c r="A43" i="72"/>
  <c r="B42" i="72"/>
  <c r="C42" i="72" s="1"/>
  <c r="A42" i="72"/>
  <c r="B41" i="72"/>
  <c r="C41" i="72" s="1"/>
  <c r="A41" i="72"/>
  <c r="B40" i="72"/>
  <c r="C40" i="72" s="1"/>
  <c r="A40" i="72"/>
  <c r="B39" i="72"/>
  <c r="C39" i="72" s="1"/>
  <c r="A39" i="72"/>
  <c r="B38" i="72"/>
  <c r="C38" i="72" s="1"/>
  <c r="A38" i="72"/>
  <c r="B37" i="72"/>
  <c r="C37" i="72" s="1"/>
  <c r="A37" i="72"/>
  <c r="B36" i="72"/>
  <c r="C36" i="72" s="1"/>
  <c r="A36" i="72"/>
  <c r="B35" i="72"/>
  <c r="C35" i="72" s="1"/>
  <c r="A35" i="72"/>
  <c r="B34" i="72"/>
  <c r="C34" i="72" s="1"/>
  <c r="A34" i="72"/>
  <c r="B33" i="72"/>
  <c r="C33" i="72" s="1"/>
  <c r="A33" i="72"/>
  <c r="B32" i="72"/>
  <c r="C32" i="72" s="1"/>
  <c r="A32" i="72"/>
  <c r="B31" i="72"/>
  <c r="C31" i="72" s="1"/>
  <c r="A31" i="72"/>
  <c r="B30" i="72"/>
  <c r="C30" i="72" s="1"/>
  <c r="A30" i="72"/>
  <c r="B29" i="72"/>
  <c r="C29" i="72" s="1"/>
  <c r="A29" i="72"/>
  <c r="B28" i="72"/>
  <c r="C28" i="72" s="1"/>
  <c r="A28" i="72"/>
  <c r="B27" i="72"/>
  <c r="C27" i="72" s="1"/>
  <c r="A27" i="72"/>
  <c r="B26" i="72"/>
  <c r="C26" i="72" s="1"/>
  <c r="A26" i="72"/>
  <c r="B25" i="72"/>
  <c r="C25" i="72" s="1"/>
  <c r="A25" i="72"/>
  <c r="B24" i="72"/>
  <c r="C24" i="72" s="1"/>
  <c r="A24" i="72"/>
  <c r="B23" i="72"/>
  <c r="C23" i="72" s="1"/>
  <c r="A23" i="72"/>
  <c r="B22" i="72"/>
  <c r="C22" i="72" s="1"/>
  <c r="A22" i="72"/>
  <c r="B21" i="72"/>
  <c r="C21" i="72" s="1"/>
  <c r="A21" i="72"/>
  <c r="B20" i="72"/>
  <c r="C20" i="72" s="1"/>
  <c r="A20" i="72"/>
  <c r="B19" i="72"/>
  <c r="C19" i="72" s="1"/>
  <c r="A19" i="72"/>
  <c r="B18" i="72"/>
  <c r="C18" i="72" s="1"/>
  <c r="A18" i="72"/>
  <c r="B17" i="72"/>
  <c r="C17" i="72" s="1"/>
  <c r="A17" i="72"/>
  <c r="B16" i="72"/>
  <c r="C16" i="72" s="1"/>
  <c r="A16" i="72"/>
  <c r="B15" i="72"/>
  <c r="C15" i="72" s="1"/>
  <c r="A15" i="72"/>
  <c r="B14" i="72"/>
  <c r="C14" i="72" s="1"/>
  <c r="A14" i="72"/>
  <c r="B13" i="72"/>
  <c r="C13" i="72" s="1"/>
  <c r="A13" i="72"/>
  <c r="B12" i="72"/>
  <c r="C12" i="72" s="1"/>
  <c r="A12" i="72"/>
  <c r="B11" i="72"/>
  <c r="C11" i="72" s="1"/>
  <c r="A11" i="72"/>
  <c r="B10" i="72"/>
  <c r="C10" i="72" s="1"/>
  <c r="A10" i="72"/>
  <c r="B9" i="72"/>
  <c r="C9" i="72" s="1"/>
  <c r="A9" i="72"/>
  <c r="B8" i="72"/>
  <c r="C8" i="72" s="1"/>
  <c r="A8" i="72"/>
  <c r="B7" i="72"/>
  <c r="C7" i="72" s="1"/>
  <c r="A7" i="72"/>
  <c r="B6" i="72"/>
  <c r="C6" i="72" s="1"/>
  <c r="A6" i="72"/>
  <c r="B5" i="72"/>
  <c r="C5" i="72" s="1"/>
  <c r="A5" i="72"/>
  <c r="B50" i="71"/>
  <c r="C50" i="71" s="1"/>
  <c r="A50" i="71"/>
  <c r="C49" i="71"/>
  <c r="B49" i="71"/>
  <c r="A49" i="71"/>
  <c r="B48" i="71"/>
  <c r="C48" i="71" s="1"/>
  <c r="A48" i="71"/>
  <c r="B47" i="71"/>
  <c r="C47" i="71" s="1"/>
  <c r="A47" i="71"/>
  <c r="B46" i="71"/>
  <c r="C46" i="71" s="1"/>
  <c r="A46" i="71"/>
  <c r="B45" i="71"/>
  <c r="I42" i="33" s="1"/>
  <c r="A45" i="71"/>
  <c r="B44" i="71"/>
  <c r="C44" i="71" s="1"/>
  <c r="A44" i="71"/>
  <c r="B43" i="71"/>
  <c r="C43" i="71" s="1"/>
  <c r="A43" i="71"/>
  <c r="B42" i="71"/>
  <c r="C42" i="71" s="1"/>
  <c r="A42" i="71"/>
  <c r="B41" i="71"/>
  <c r="C41" i="71" s="1"/>
  <c r="A41" i="71"/>
  <c r="B40" i="71"/>
  <c r="C40" i="71" s="1"/>
  <c r="A40" i="71"/>
  <c r="B39" i="71"/>
  <c r="C39" i="71" s="1"/>
  <c r="A39" i="71"/>
  <c r="B38" i="71"/>
  <c r="C38" i="71" s="1"/>
  <c r="A38" i="71"/>
  <c r="B37" i="71"/>
  <c r="C37" i="71" s="1"/>
  <c r="A37" i="71"/>
  <c r="B36" i="71"/>
  <c r="C36" i="71" s="1"/>
  <c r="A36" i="71"/>
  <c r="B35" i="71"/>
  <c r="C35" i="71" s="1"/>
  <c r="A35" i="71"/>
  <c r="B34" i="71"/>
  <c r="C34" i="71" s="1"/>
  <c r="A34" i="71"/>
  <c r="C33" i="71"/>
  <c r="B33" i="71"/>
  <c r="I30" i="33" s="1"/>
  <c r="A33" i="71"/>
  <c r="B32" i="71"/>
  <c r="C32" i="71" s="1"/>
  <c r="A32" i="71"/>
  <c r="B31" i="71"/>
  <c r="C31" i="71" s="1"/>
  <c r="A31" i="71"/>
  <c r="B30" i="71"/>
  <c r="C30" i="71" s="1"/>
  <c r="A30" i="71"/>
  <c r="B29" i="71"/>
  <c r="I26" i="33" s="1"/>
  <c r="A29" i="71"/>
  <c r="B28" i="71"/>
  <c r="C28" i="71" s="1"/>
  <c r="A28" i="71"/>
  <c r="B27" i="71"/>
  <c r="C27" i="71" s="1"/>
  <c r="A27" i="71"/>
  <c r="B26" i="71"/>
  <c r="C26" i="71" s="1"/>
  <c r="A26" i="71"/>
  <c r="B25" i="71"/>
  <c r="C25" i="71" s="1"/>
  <c r="A25" i="71"/>
  <c r="B24" i="71"/>
  <c r="C24" i="71" s="1"/>
  <c r="A24" i="71"/>
  <c r="B23" i="71"/>
  <c r="C23" i="71" s="1"/>
  <c r="A23" i="71"/>
  <c r="B22" i="71"/>
  <c r="C22" i="71" s="1"/>
  <c r="A22" i="71"/>
  <c r="B21" i="71"/>
  <c r="I18" i="33" s="1"/>
  <c r="A21" i="71"/>
  <c r="B20" i="71"/>
  <c r="C20" i="71" s="1"/>
  <c r="A20" i="71"/>
  <c r="B19" i="71"/>
  <c r="C19" i="71" s="1"/>
  <c r="A19" i="71"/>
  <c r="B18" i="71"/>
  <c r="C18" i="71" s="1"/>
  <c r="A18" i="71"/>
  <c r="C17" i="71"/>
  <c r="B17" i="71"/>
  <c r="A17" i="71"/>
  <c r="B16" i="71"/>
  <c r="C16" i="71" s="1"/>
  <c r="A16" i="71"/>
  <c r="B15" i="71"/>
  <c r="C15" i="71" s="1"/>
  <c r="A15" i="71"/>
  <c r="B14" i="71"/>
  <c r="C14" i="71" s="1"/>
  <c r="A14" i="71"/>
  <c r="B13" i="71"/>
  <c r="I10" i="33" s="1"/>
  <c r="A13" i="71"/>
  <c r="B12" i="71"/>
  <c r="C12" i="71" s="1"/>
  <c r="A12" i="71"/>
  <c r="B11" i="71"/>
  <c r="C11" i="71" s="1"/>
  <c r="A11" i="71"/>
  <c r="B10" i="71"/>
  <c r="C10" i="71" s="1"/>
  <c r="A10" i="71"/>
  <c r="B9" i="71"/>
  <c r="C9" i="71" s="1"/>
  <c r="A9" i="71"/>
  <c r="B8" i="71"/>
  <c r="C8" i="71" s="1"/>
  <c r="A8" i="71"/>
  <c r="B7" i="71"/>
  <c r="C7" i="71" s="1"/>
  <c r="A7" i="71"/>
  <c r="B6" i="71"/>
  <c r="C6" i="71" s="1"/>
  <c r="A6" i="71"/>
  <c r="B5" i="71"/>
  <c r="I2" i="33" s="1"/>
  <c r="A5" i="71"/>
  <c r="B50" i="70"/>
  <c r="C50" i="70" s="1"/>
  <c r="A50" i="70"/>
  <c r="B49" i="70"/>
  <c r="C49" i="70" s="1"/>
  <c r="A49" i="70"/>
  <c r="B48" i="70"/>
  <c r="C48" i="70" s="1"/>
  <c r="A48" i="70"/>
  <c r="B47" i="70"/>
  <c r="C47" i="70" s="1"/>
  <c r="A47" i="70"/>
  <c r="B46" i="70"/>
  <c r="C46" i="70" s="1"/>
  <c r="A46" i="70"/>
  <c r="B45" i="70"/>
  <c r="C45" i="70" s="1"/>
  <c r="A45" i="70"/>
  <c r="B44" i="70"/>
  <c r="C44" i="70" s="1"/>
  <c r="A44" i="70"/>
  <c r="B43" i="70"/>
  <c r="C43" i="70" s="1"/>
  <c r="A43" i="70"/>
  <c r="B42" i="70"/>
  <c r="C42" i="70" s="1"/>
  <c r="A42" i="70"/>
  <c r="B41" i="70"/>
  <c r="H38" i="33" s="1"/>
  <c r="A41" i="70"/>
  <c r="B40" i="70"/>
  <c r="C40" i="70" s="1"/>
  <c r="A40" i="70"/>
  <c r="B39" i="70"/>
  <c r="C39" i="70" s="1"/>
  <c r="A39" i="70"/>
  <c r="B38" i="70"/>
  <c r="C38" i="70" s="1"/>
  <c r="A38" i="70"/>
  <c r="B37" i="70"/>
  <c r="H34" i="33" s="1"/>
  <c r="A37" i="70"/>
  <c r="B36" i="70"/>
  <c r="C36" i="70" s="1"/>
  <c r="A36" i="70"/>
  <c r="B35" i="70"/>
  <c r="C35" i="70" s="1"/>
  <c r="A35" i="70"/>
  <c r="B34" i="70"/>
  <c r="C34" i="70" s="1"/>
  <c r="A34" i="70"/>
  <c r="B33" i="70"/>
  <c r="H30" i="33" s="1"/>
  <c r="A33" i="70"/>
  <c r="B32" i="70"/>
  <c r="C32" i="70" s="1"/>
  <c r="A32" i="70"/>
  <c r="B31" i="70"/>
  <c r="C31" i="70" s="1"/>
  <c r="A31" i="70"/>
  <c r="B30" i="70"/>
  <c r="C30" i="70" s="1"/>
  <c r="A30" i="70"/>
  <c r="B29" i="70"/>
  <c r="C29" i="70" s="1"/>
  <c r="A29" i="70"/>
  <c r="B28" i="70"/>
  <c r="C28" i="70" s="1"/>
  <c r="A28" i="70"/>
  <c r="B27" i="70"/>
  <c r="C27" i="70" s="1"/>
  <c r="A27" i="70"/>
  <c r="B26" i="70"/>
  <c r="C26" i="70" s="1"/>
  <c r="A26" i="70"/>
  <c r="B25" i="70"/>
  <c r="H22" i="33" s="1"/>
  <c r="A25" i="70"/>
  <c r="B24" i="70"/>
  <c r="C24" i="70" s="1"/>
  <c r="A24" i="70"/>
  <c r="B23" i="70"/>
  <c r="C23" i="70" s="1"/>
  <c r="A23" i="70"/>
  <c r="B22" i="70"/>
  <c r="C22" i="70" s="1"/>
  <c r="A22" i="70"/>
  <c r="B21" i="70"/>
  <c r="C21" i="70" s="1"/>
  <c r="A21" i="70"/>
  <c r="B20" i="70"/>
  <c r="C20" i="70" s="1"/>
  <c r="A20" i="70"/>
  <c r="B19" i="70"/>
  <c r="C19" i="70" s="1"/>
  <c r="A19" i="70"/>
  <c r="B18" i="70"/>
  <c r="C18" i="70" s="1"/>
  <c r="A18" i="70"/>
  <c r="B17" i="70"/>
  <c r="H14" i="33" s="1"/>
  <c r="A17" i="70"/>
  <c r="B16" i="70"/>
  <c r="C16" i="70" s="1"/>
  <c r="A16" i="70"/>
  <c r="B15" i="70"/>
  <c r="C15" i="70" s="1"/>
  <c r="A15" i="70"/>
  <c r="B14" i="70"/>
  <c r="C14" i="70" s="1"/>
  <c r="A14" i="70"/>
  <c r="B13" i="70"/>
  <c r="C13" i="70" s="1"/>
  <c r="A13" i="70"/>
  <c r="B12" i="70"/>
  <c r="C12" i="70" s="1"/>
  <c r="A12" i="70"/>
  <c r="B11" i="70"/>
  <c r="C11" i="70" s="1"/>
  <c r="A11" i="70"/>
  <c r="B10" i="70"/>
  <c r="C10" i="70" s="1"/>
  <c r="A10" i="70"/>
  <c r="B9" i="70"/>
  <c r="H6" i="33" s="1"/>
  <c r="A9" i="70"/>
  <c r="B8" i="70"/>
  <c r="C8" i="70" s="1"/>
  <c r="A8" i="70"/>
  <c r="B7" i="70"/>
  <c r="C7" i="70" s="1"/>
  <c r="A7" i="70"/>
  <c r="B6" i="70"/>
  <c r="C6" i="70" s="1"/>
  <c r="A6" i="70"/>
  <c r="B5" i="70"/>
  <c r="C5" i="70" s="1"/>
  <c r="A5" i="70"/>
  <c r="B50" i="69"/>
  <c r="C50" i="69" s="1"/>
  <c r="A50" i="69"/>
  <c r="B49" i="69"/>
  <c r="C49" i="69" s="1"/>
  <c r="A49" i="69"/>
  <c r="B48" i="69"/>
  <c r="C48" i="69" s="1"/>
  <c r="A48" i="69"/>
  <c r="B47" i="69"/>
  <c r="C47" i="69" s="1"/>
  <c r="A47" i="69"/>
  <c r="B46" i="69"/>
  <c r="C46" i="69" s="1"/>
  <c r="A46" i="69"/>
  <c r="B45" i="69"/>
  <c r="C45" i="69" s="1"/>
  <c r="A45" i="69"/>
  <c r="B44" i="69"/>
  <c r="C44" i="69" s="1"/>
  <c r="A44" i="69"/>
  <c r="B43" i="69"/>
  <c r="C43" i="69" s="1"/>
  <c r="A43" i="69"/>
  <c r="B42" i="69"/>
  <c r="C42" i="69" s="1"/>
  <c r="A42" i="69"/>
  <c r="B41" i="69"/>
  <c r="C41" i="69" s="1"/>
  <c r="A41" i="69"/>
  <c r="B40" i="69"/>
  <c r="C40" i="69" s="1"/>
  <c r="A40" i="69"/>
  <c r="B39" i="69"/>
  <c r="C39" i="69" s="1"/>
  <c r="A39" i="69"/>
  <c r="B38" i="69"/>
  <c r="C38" i="69" s="1"/>
  <c r="A38" i="69"/>
  <c r="B37" i="69"/>
  <c r="C37" i="69" s="1"/>
  <c r="A37" i="69"/>
  <c r="B36" i="69"/>
  <c r="C36" i="69" s="1"/>
  <c r="A36" i="69"/>
  <c r="B35" i="69"/>
  <c r="C35" i="69" s="1"/>
  <c r="A35" i="69"/>
  <c r="B34" i="69"/>
  <c r="C34" i="69" s="1"/>
  <c r="A34" i="69"/>
  <c r="B33" i="69"/>
  <c r="C33" i="69" s="1"/>
  <c r="A33" i="69"/>
  <c r="B32" i="69"/>
  <c r="C32" i="69" s="1"/>
  <c r="A32" i="69"/>
  <c r="B31" i="69"/>
  <c r="C31" i="69" s="1"/>
  <c r="A31" i="69"/>
  <c r="B30" i="69"/>
  <c r="C30" i="69" s="1"/>
  <c r="A30" i="69"/>
  <c r="B29" i="69"/>
  <c r="C29" i="69" s="1"/>
  <c r="A29" i="69"/>
  <c r="B28" i="69"/>
  <c r="C28" i="69" s="1"/>
  <c r="A28" i="69"/>
  <c r="B27" i="69"/>
  <c r="C27" i="69" s="1"/>
  <c r="A27" i="69"/>
  <c r="B26" i="69"/>
  <c r="C26" i="69" s="1"/>
  <c r="A26" i="69"/>
  <c r="B25" i="69"/>
  <c r="C25" i="69" s="1"/>
  <c r="A25" i="69"/>
  <c r="B24" i="69"/>
  <c r="C24" i="69" s="1"/>
  <c r="A24" i="69"/>
  <c r="B23" i="69"/>
  <c r="C23" i="69" s="1"/>
  <c r="A23" i="69"/>
  <c r="B22" i="69"/>
  <c r="C22" i="69" s="1"/>
  <c r="A22" i="69"/>
  <c r="B21" i="69"/>
  <c r="C21" i="69" s="1"/>
  <c r="A21" i="69"/>
  <c r="B20" i="69"/>
  <c r="C20" i="69" s="1"/>
  <c r="A20" i="69"/>
  <c r="B19" i="69"/>
  <c r="C19" i="69" s="1"/>
  <c r="A19" i="69"/>
  <c r="B18" i="69"/>
  <c r="C18" i="69" s="1"/>
  <c r="A18" i="69"/>
  <c r="B17" i="69"/>
  <c r="C17" i="69" s="1"/>
  <c r="A17" i="69"/>
  <c r="B16" i="69"/>
  <c r="C16" i="69" s="1"/>
  <c r="A16" i="69"/>
  <c r="B15" i="69"/>
  <c r="C15" i="69" s="1"/>
  <c r="A15" i="69"/>
  <c r="B14" i="69"/>
  <c r="C14" i="69" s="1"/>
  <c r="A14" i="69"/>
  <c r="B13" i="69"/>
  <c r="C13" i="69" s="1"/>
  <c r="A13" i="69"/>
  <c r="B12" i="69"/>
  <c r="C12" i="69" s="1"/>
  <c r="A12" i="69"/>
  <c r="B11" i="69"/>
  <c r="C11" i="69" s="1"/>
  <c r="A11" i="69"/>
  <c r="B10" i="69"/>
  <c r="C10" i="69" s="1"/>
  <c r="A10" i="69"/>
  <c r="B9" i="69"/>
  <c r="C9" i="69" s="1"/>
  <c r="A9" i="69"/>
  <c r="B8" i="69"/>
  <c r="C8" i="69" s="1"/>
  <c r="A8" i="69"/>
  <c r="B7" i="69"/>
  <c r="C7" i="69" s="1"/>
  <c r="A7" i="69"/>
  <c r="B6" i="69"/>
  <c r="C6" i="69" s="1"/>
  <c r="A6" i="69"/>
  <c r="B5" i="69"/>
  <c r="C5" i="69" s="1"/>
  <c r="A5" i="69"/>
  <c r="B6" i="53"/>
  <c r="F3" i="33" s="1"/>
  <c r="B7" i="53"/>
  <c r="B8" i="53"/>
  <c r="B9" i="53"/>
  <c r="F6" i="33" s="1"/>
  <c r="B10" i="53"/>
  <c r="F7" i="33" s="1"/>
  <c r="B11" i="53"/>
  <c r="F8" i="33" s="1"/>
  <c r="B12" i="53"/>
  <c r="F9" i="33" s="1"/>
  <c r="B13" i="53"/>
  <c r="F10" i="33" s="1"/>
  <c r="B14" i="53"/>
  <c r="B15" i="53"/>
  <c r="F12" i="33" s="1"/>
  <c r="B16" i="53"/>
  <c r="B17" i="53"/>
  <c r="B18" i="53"/>
  <c r="B19" i="53"/>
  <c r="F16" i="33" s="1"/>
  <c r="B20" i="53"/>
  <c r="B21" i="53"/>
  <c r="F18" i="33" s="1"/>
  <c r="B22" i="53"/>
  <c r="F19" i="33" s="1"/>
  <c r="B23" i="53"/>
  <c r="B24" i="53"/>
  <c r="F21" i="33" s="1"/>
  <c r="B25" i="53"/>
  <c r="F22" i="33" s="1"/>
  <c r="B26" i="53"/>
  <c r="F23" i="33" s="1"/>
  <c r="B27" i="53"/>
  <c r="B28" i="53"/>
  <c r="B29" i="53"/>
  <c r="B30" i="53"/>
  <c r="B31" i="53"/>
  <c r="F28" i="33" s="1"/>
  <c r="B32" i="53"/>
  <c r="B33" i="53"/>
  <c r="B34" i="53"/>
  <c r="F31" i="33" s="1"/>
  <c r="B35" i="53"/>
  <c r="F32" i="33" s="1"/>
  <c r="B36" i="53"/>
  <c r="F33" i="33" s="1"/>
  <c r="B37" i="53"/>
  <c r="F34" i="33" s="1"/>
  <c r="B38" i="53"/>
  <c r="F35" i="33" s="1"/>
  <c r="B39" i="53"/>
  <c r="B40" i="53"/>
  <c r="B41" i="53"/>
  <c r="B42" i="53"/>
  <c r="B43" i="53"/>
  <c r="F40" i="33" s="1"/>
  <c r="B44" i="53"/>
  <c r="F41" i="33" s="1"/>
  <c r="B45" i="53"/>
  <c r="B46" i="53"/>
  <c r="F43" i="33" s="1"/>
  <c r="B47" i="53"/>
  <c r="F44" i="33" s="1"/>
  <c r="B48" i="53"/>
  <c r="F45" i="33" s="1"/>
  <c r="B49" i="53"/>
  <c r="F46" i="33" s="1"/>
  <c r="B50" i="53"/>
  <c r="F47" i="33" s="1"/>
  <c r="B5" i="53"/>
  <c r="N32" i="33" l="1"/>
  <c r="N39" i="33"/>
  <c r="N9" i="33"/>
  <c r="N29" i="33"/>
  <c r="N23" i="33"/>
  <c r="N15" i="33"/>
  <c r="N8" i="33"/>
  <c r="N27" i="33"/>
  <c r="N47" i="33"/>
  <c r="N38" i="33"/>
  <c r="N17" i="33"/>
  <c r="N44" i="33"/>
  <c r="N37" i="33"/>
  <c r="N3" i="33"/>
  <c r="N22" i="33"/>
  <c r="N41" i="33"/>
  <c r="N36" i="33"/>
  <c r="N26" i="33"/>
  <c r="N7" i="33"/>
  <c r="N46" i="33"/>
  <c r="N31" i="33"/>
  <c r="N45" i="33"/>
  <c r="N21" i="33"/>
  <c r="N12" i="33"/>
  <c r="N6" i="33"/>
  <c r="N42" i="33"/>
  <c r="N13" i="33"/>
  <c r="N40" i="33"/>
  <c r="N30" i="33"/>
  <c r="N25" i="33"/>
  <c r="N16" i="33"/>
  <c r="N18" i="33"/>
  <c r="N35" i="33"/>
  <c r="N20" i="33"/>
  <c r="N11" i="33"/>
  <c r="N34" i="33"/>
  <c r="N33" i="33"/>
  <c r="N28" i="33"/>
  <c r="N24" i="33"/>
  <c r="N19" i="33"/>
  <c r="N14" i="33"/>
  <c r="N10" i="33"/>
  <c r="N4" i="33"/>
  <c r="N43" i="33"/>
  <c r="N2" i="33"/>
  <c r="M28" i="33"/>
  <c r="M22" i="33"/>
  <c r="M46" i="33"/>
  <c r="M4" i="33"/>
  <c r="M8" i="33"/>
  <c r="M39" i="33"/>
  <c r="M21" i="33"/>
  <c r="M45" i="33"/>
  <c r="M41" i="33"/>
  <c r="M32" i="33"/>
  <c r="M15" i="33"/>
  <c r="M11" i="33"/>
  <c r="M5" i="33"/>
  <c r="M35" i="33"/>
  <c r="M29" i="33"/>
  <c r="M17" i="33"/>
  <c r="M31" i="33"/>
  <c r="M34" i="33"/>
  <c r="M20" i="33"/>
  <c r="M6" i="33"/>
  <c r="M37" i="33"/>
  <c r="M30" i="33"/>
  <c r="M10" i="33"/>
  <c r="M18" i="33"/>
  <c r="M3" i="33"/>
  <c r="M47" i="33"/>
  <c r="M44" i="33"/>
  <c r="M33" i="33"/>
  <c r="M13" i="33"/>
  <c r="M42" i="33"/>
  <c r="M14" i="33"/>
  <c r="M24" i="33"/>
  <c r="M40" i="33"/>
  <c r="M26" i="33"/>
  <c r="M23" i="33"/>
  <c r="M16" i="33"/>
  <c r="M9" i="33"/>
  <c r="M19" i="33"/>
  <c r="M43" i="33"/>
  <c r="M36" i="33"/>
  <c r="M25" i="33"/>
  <c r="M12" i="33"/>
  <c r="M38" i="33"/>
  <c r="M27" i="33"/>
  <c r="M7" i="33"/>
  <c r="M2" i="33"/>
  <c r="L27" i="33"/>
  <c r="L21" i="33"/>
  <c r="L32" i="33"/>
  <c r="L3" i="33"/>
  <c r="L35" i="33"/>
  <c r="L9" i="33"/>
  <c r="L16" i="33"/>
  <c r="L40" i="33"/>
  <c r="L11" i="33"/>
  <c r="L4" i="33"/>
  <c r="L46" i="33"/>
  <c r="K5" i="33"/>
  <c r="K30" i="33"/>
  <c r="K11" i="33"/>
  <c r="L29" i="33"/>
  <c r="L5" i="33"/>
  <c r="L42" i="33"/>
  <c r="L34" i="33"/>
  <c r="L31" i="33"/>
  <c r="L26" i="33"/>
  <c r="L13" i="33"/>
  <c r="L43" i="33"/>
  <c r="L37" i="33"/>
  <c r="L24" i="33"/>
  <c r="L8" i="33"/>
  <c r="L39" i="33"/>
  <c r="L18" i="33"/>
  <c r="L47" i="33"/>
  <c r="L28" i="33"/>
  <c r="L15" i="33"/>
  <c r="L19" i="33"/>
  <c r="L36" i="33"/>
  <c r="L33" i="33"/>
  <c r="L23" i="33"/>
  <c r="L20" i="33"/>
  <c r="L10" i="33"/>
  <c r="L7" i="33"/>
  <c r="L44" i="33"/>
  <c r="L25" i="33"/>
  <c r="L41" i="33"/>
  <c r="L30" i="33"/>
  <c r="L17" i="33"/>
  <c r="L12" i="33"/>
  <c r="L38" i="33"/>
  <c r="L14" i="33"/>
  <c r="L6" i="33"/>
  <c r="L22" i="33"/>
  <c r="L2" i="33"/>
  <c r="K13" i="33"/>
  <c r="K41" i="33"/>
  <c r="K25" i="33"/>
  <c r="K15" i="33"/>
  <c r="K43" i="33"/>
  <c r="K17" i="33"/>
  <c r="K4" i="33"/>
  <c r="K2" i="33"/>
  <c r="K46" i="33"/>
  <c r="K33" i="33"/>
  <c r="K16" i="33"/>
  <c r="K44" i="33"/>
  <c r="K20" i="33"/>
  <c r="K18" i="33"/>
  <c r="K37" i="33"/>
  <c r="K35" i="33"/>
  <c r="K22" i="33"/>
  <c r="K7" i="33"/>
  <c r="K39" i="33"/>
  <c r="K28" i="33"/>
  <c r="K26" i="33"/>
  <c r="K24" i="33"/>
  <c r="K9" i="33"/>
  <c r="K32" i="33"/>
  <c r="K6" i="33"/>
  <c r="K47" i="33"/>
  <c r="K45" i="33"/>
  <c r="K34" i="33"/>
  <c r="K19" i="33"/>
  <c r="K36" i="33"/>
  <c r="K21" i="33"/>
  <c r="K8" i="33"/>
  <c r="K38" i="33"/>
  <c r="K23" i="33"/>
  <c r="K40" i="33"/>
  <c r="K29" i="33"/>
  <c r="K14" i="33"/>
  <c r="K10" i="33"/>
  <c r="K27" i="33"/>
  <c r="K42" i="33"/>
  <c r="K31" i="33"/>
  <c r="K12" i="33"/>
  <c r="K3" i="33"/>
  <c r="I3" i="33"/>
  <c r="C21" i="71"/>
  <c r="I7" i="33"/>
  <c r="I44" i="33"/>
  <c r="I40" i="33"/>
  <c r="I29" i="33"/>
  <c r="C13" i="71"/>
  <c r="C45" i="71"/>
  <c r="I23" i="33"/>
  <c r="I21" i="33"/>
  <c r="I13" i="33"/>
  <c r="I9" i="33"/>
  <c r="I38" i="33"/>
  <c r="I36" i="33"/>
  <c r="I32" i="33"/>
  <c r="I28" i="33"/>
  <c r="C29" i="71"/>
  <c r="I34" i="33"/>
  <c r="I45" i="33"/>
  <c r="I41" i="33"/>
  <c r="I39" i="33"/>
  <c r="I37" i="33"/>
  <c r="C5" i="71"/>
  <c r="I25" i="33"/>
  <c r="E25" i="33" s="1"/>
  <c r="I15" i="33"/>
  <c r="I5" i="33"/>
  <c r="H3" i="33"/>
  <c r="C9" i="70"/>
  <c r="C25" i="70"/>
  <c r="C41" i="70"/>
  <c r="H33" i="33"/>
  <c r="E33" i="33" s="1"/>
  <c r="H26" i="33"/>
  <c r="H19" i="33"/>
  <c r="E19" i="33" s="1"/>
  <c r="H12" i="33"/>
  <c r="H35" i="33"/>
  <c r="H47" i="33"/>
  <c r="H31" i="33"/>
  <c r="E31" i="33" s="1"/>
  <c r="H17" i="33"/>
  <c r="H2" i="33"/>
  <c r="H15" i="33"/>
  <c r="H10" i="33"/>
  <c r="C37" i="70"/>
  <c r="H36" i="33"/>
  <c r="H29" i="33"/>
  <c r="H24" i="33"/>
  <c r="H43" i="33"/>
  <c r="H27" i="33"/>
  <c r="E27" i="33" s="1"/>
  <c r="H4" i="33"/>
  <c r="H39" i="33"/>
  <c r="E39" i="33" s="1"/>
  <c r="H20" i="33"/>
  <c r="C17" i="70"/>
  <c r="C33" i="70"/>
  <c r="H11" i="33"/>
  <c r="H16" i="33"/>
  <c r="H7" i="33"/>
  <c r="H44" i="33"/>
  <c r="H5" i="33"/>
  <c r="E45" i="33"/>
  <c r="G2" i="33"/>
  <c r="G28" i="33"/>
  <c r="G47" i="33"/>
  <c r="G42" i="33"/>
  <c r="E42" i="33" s="1"/>
  <c r="G20" i="33"/>
  <c r="G9" i="33"/>
  <c r="G4" i="33"/>
  <c r="G17" i="33"/>
  <c r="G15" i="33"/>
  <c r="G12" i="33"/>
  <c r="E6" i="33"/>
  <c r="E14" i="33"/>
  <c r="G37" i="33"/>
  <c r="G34" i="33"/>
  <c r="E34" i="33" s="1"/>
  <c r="G29" i="33"/>
  <c r="G26" i="33"/>
  <c r="G23" i="33"/>
  <c r="G7" i="33"/>
  <c r="G40" i="33"/>
  <c r="E40" i="33" s="1"/>
  <c r="G18" i="33"/>
  <c r="E18" i="33" s="1"/>
  <c r="G32" i="33"/>
  <c r="G5" i="33"/>
  <c r="G22" i="33"/>
  <c r="E22" i="33" s="1"/>
  <c r="G43" i="33"/>
  <c r="G21" i="33"/>
  <c r="G13" i="33"/>
  <c r="E13" i="33" s="1"/>
  <c r="G10" i="33"/>
  <c r="G38" i="33"/>
  <c r="G35" i="33"/>
  <c r="G30" i="33"/>
  <c r="E30" i="33" s="1"/>
  <c r="G24" i="33"/>
  <c r="G16" i="33"/>
  <c r="G8" i="33"/>
  <c r="E8" i="33" s="1"/>
  <c r="G46" i="33"/>
  <c r="E46" i="33" s="1"/>
  <c r="G41" i="33"/>
  <c r="G11" i="33"/>
  <c r="G3" i="33"/>
  <c r="J27" i="33" l="1"/>
  <c r="D27" i="33" s="1"/>
  <c r="J45" i="33"/>
  <c r="D45" i="33" s="1"/>
  <c r="J32" i="33"/>
  <c r="J3" i="33"/>
  <c r="J21" i="33"/>
  <c r="J4" i="33"/>
  <c r="J11" i="33"/>
  <c r="J40" i="33"/>
  <c r="D40" i="33" s="1"/>
  <c r="J9" i="33"/>
  <c r="J16" i="33"/>
  <c r="J35" i="33"/>
  <c r="J46" i="33"/>
  <c r="D46" i="33" s="1"/>
  <c r="J5" i="33"/>
  <c r="J30" i="33"/>
  <c r="D30" i="33" s="1"/>
  <c r="J31" i="33"/>
  <c r="D31" i="33" s="1"/>
  <c r="J28" i="33"/>
  <c r="J25" i="33"/>
  <c r="D25" i="33" s="1"/>
  <c r="J17" i="33"/>
  <c r="J42" i="33"/>
  <c r="D42" i="33" s="1"/>
  <c r="J29" i="33"/>
  <c r="J24" i="33"/>
  <c r="J34" i="33"/>
  <c r="D34" i="33" s="1"/>
  <c r="J18" i="33"/>
  <c r="D18" i="33" s="1"/>
  <c r="J7" i="33"/>
  <c r="J39" i="33"/>
  <c r="D39" i="33" s="1"/>
  <c r="J43" i="33"/>
  <c r="J33" i="33"/>
  <c r="D33" i="33" s="1"/>
  <c r="J36" i="33"/>
  <c r="J38" i="33"/>
  <c r="J26" i="33"/>
  <c r="J2" i="33"/>
  <c r="J23" i="33"/>
  <c r="J8" i="33"/>
  <c r="D8" i="33" s="1"/>
  <c r="J15" i="33"/>
  <c r="J22" i="33"/>
  <c r="D22" i="33" s="1"/>
  <c r="J10" i="33"/>
  <c r="J47" i="33"/>
  <c r="J41" i="33"/>
  <c r="J19" i="33"/>
  <c r="D19" i="33" s="1"/>
  <c r="J14" i="33"/>
  <c r="D14" i="33" s="1"/>
  <c r="J20" i="33"/>
  <c r="J13" i="33"/>
  <c r="D13" i="33" s="1"/>
  <c r="J12" i="33"/>
  <c r="J37" i="33"/>
  <c r="J6" i="33"/>
  <c r="D6" i="33" s="1"/>
  <c r="J44" i="33"/>
  <c r="E21" i="33"/>
  <c r="E37" i="33"/>
  <c r="E28" i="33"/>
  <c r="E44" i="33"/>
  <c r="E41" i="33"/>
  <c r="E32" i="33"/>
  <c r="E7" i="33"/>
  <c r="E36" i="33"/>
  <c r="E9" i="33"/>
  <c r="E23" i="33"/>
  <c r="E38" i="33"/>
  <c r="E43" i="33"/>
  <c r="E12" i="33"/>
  <c r="E3" i="33"/>
  <c r="E2" i="33"/>
  <c r="E17" i="33"/>
  <c r="E20" i="33"/>
  <c r="E24" i="33"/>
  <c r="E4" i="33"/>
  <c r="E35" i="33"/>
  <c r="E10" i="33"/>
  <c r="E47" i="33"/>
  <c r="E11" i="33"/>
  <c r="E16" i="33"/>
  <c r="E15" i="33"/>
  <c r="E26" i="33"/>
  <c r="E29" i="33"/>
  <c r="E5" i="33"/>
  <c r="D9" i="33" l="1"/>
  <c r="D4" i="33"/>
  <c r="D16" i="33"/>
  <c r="D11" i="33"/>
  <c r="D3" i="33"/>
  <c r="D21" i="33"/>
  <c r="D32" i="33"/>
  <c r="D35" i="33"/>
  <c r="D24" i="33"/>
  <c r="D5" i="33"/>
  <c r="D17" i="33"/>
  <c r="D28" i="33"/>
  <c r="D7" i="33"/>
  <c r="D29" i="33"/>
  <c r="D38" i="33"/>
  <c r="D36" i="33"/>
  <c r="D23" i="33"/>
  <c r="D41" i="33"/>
  <c r="D44" i="33"/>
  <c r="D15" i="33"/>
  <c r="D12" i="33"/>
  <c r="D20" i="33"/>
  <c r="D26" i="33"/>
  <c r="D37" i="33"/>
  <c r="D43" i="33"/>
  <c r="D2" i="33"/>
  <c r="D47" i="33"/>
  <c r="D10" i="33"/>
  <c r="C6" i="53"/>
  <c r="C11" i="53"/>
  <c r="C12" i="53"/>
  <c r="C15" i="53"/>
  <c r="C16" i="53"/>
  <c r="C17" i="53"/>
  <c r="C18" i="53"/>
  <c r="C23" i="53"/>
  <c r="C24" i="53"/>
  <c r="C27" i="53"/>
  <c r="C28" i="53"/>
  <c r="C29" i="53"/>
  <c r="C30" i="53"/>
  <c r="C35" i="53"/>
  <c r="C36" i="53"/>
  <c r="C39" i="53"/>
  <c r="C40" i="53"/>
  <c r="C41" i="53"/>
  <c r="C42" i="53"/>
  <c r="C47" i="53"/>
  <c r="C48" i="53"/>
  <c r="C50" i="53"/>
  <c r="A50" i="53"/>
  <c r="C49" i="53"/>
  <c r="A49" i="53"/>
  <c r="A48" i="53"/>
  <c r="A47" i="53"/>
  <c r="C46" i="53"/>
  <c r="A46" i="53"/>
  <c r="C45" i="53"/>
  <c r="A45" i="53"/>
  <c r="C44" i="53"/>
  <c r="A44" i="53"/>
  <c r="C43" i="53"/>
  <c r="A43" i="53"/>
  <c r="A42" i="53"/>
  <c r="A41" i="53"/>
  <c r="A40" i="53"/>
  <c r="A39" i="53"/>
  <c r="C38" i="53"/>
  <c r="A38" i="53"/>
  <c r="C37" i="53"/>
  <c r="A37" i="53"/>
  <c r="A36" i="53"/>
  <c r="A35" i="53"/>
  <c r="C34" i="53"/>
  <c r="A34" i="53"/>
  <c r="C33" i="53"/>
  <c r="A33" i="53"/>
  <c r="C32" i="53"/>
  <c r="A32" i="53"/>
  <c r="C31" i="53"/>
  <c r="A31" i="53"/>
  <c r="A30" i="53"/>
  <c r="A29" i="53"/>
  <c r="A28" i="53"/>
  <c r="A27" i="53"/>
  <c r="C26" i="53"/>
  <c r="A26" i="53"/>
  <c r="C25" i="53"/>
  <c r="A25" i="53"/>
  <c r="A24" i="53"/>
  <c r="A23" i="53"/>
  <c r="C22" i="53"/>
  <c r="A22" i="53"/>
  <c r="C21" i="53"/>
  <c r="A21" i="53"/>
  <c r="C20" i="53"/>
  <c r="A20" i="53"/>
  <c r="C19" i="53"/>
  <c r="A19" i="53"/>
  <c r="A18" i="53"/>
  <c r="A17" i="53"/>
  <c r="A16" i="53"/>
  <c r="A15" i="53"/>
  <c r="C14" i="53"/>
  <c r="A14" i="53"/>
  <c r="C13" i="53"/>
  <c r="A13" i="53"/>
  <c r="A12" i="53"/>
  <c r="A11" i="53"/>
  <c r="C10" i="53"/>
  <c r="A10" i="53"/>
  <c r="C9" i="53"/>
  <c r="A9" i="53"/>
  <c r="C8" i="53"/>
  <c r="A8" i="53"/>
  <c r="C7" i="53"/>
  <c r="A7" i="53"/>
  <c r="A6" i="53"/>
  <c r="C5" i="53"/>
  <c r="A5" i="53"/>
</calcChain>
</file>

<file path=xl/sharedStrings.xml><?xml version="1.0" encoding="utf-8"?>
<sst xmlns="http://schemas.openxmlformats.org/spreadsheetml/2006/main" count="211" uniqueCount="93">
  <si>
    <t>Sıra No</t>
  </si>
  <si>
    <t>Okul No</t>
  </si>
  <si>
    <t>Adı Soyadı</t>
  </si>
  <si>
    <t>ARYA YILDIRIM</t>
  </si>
  <si>
    <t>ASLAN PAŞA</t>
  </si>
  <si>
    <t>AYSEL ALP</t>
  </si>
  <si>
    <t>BEYZA ŞİRİN</t>
  </si>
  <si>
    <t>CEYLİN DENİZ</t>
  </si>
  <si>
    <t>ÇAĞIN TAŞ</t>
  </si>
  <si>
    <t>ÇAĞIN UĞUR BİLGE</t>
  </si>
  <si>
    <t>DENİZ CANDEMİR</t>
  </si>
  <si>
    <t>DENİZ TOPRAK YARDIM</t>
  </si>
  <si>
    <t>DOĞA LİVA TANKUT</t>
  </si>
  <si>
    <t>ELA YILDIRIM</t>
  </si>
  <si>
    <t>ELİF ESEN</t>
  </si>
  <si>
    <t>EMİR SULF KABADAYI</t>
  </si>
  <si>
    <t>ERTUĞRUL AFFAN</t>
  </si>
  <si>
    <t>EVRİMSU KAR</t>
  </si>
  <si>
    <t>EYLÜL TEKİN</t>
  </si>
  <si>
    <t>EYMEN VURAL</t>
  </si>
  <si>
    <t>FATMA BEYZA KARABACAK</t>
  </si>
  <si>
    <t>GÜNEY USLU</t>
  </si>
  <si>
    <t>HAMDİ EMİR KAPLANCAN</t>
  </si>
  <si>
    <t>HÜMA YILDIRIM</t>
  </si>
  <si>
    <t>HÜMA NUR AYDIN</t>
  </si>
  <si>
    <t>İBRAHİM GENCER</t>
  </si>
  <si>
    <t>İBRAHİM ARAS AKMAN</t>
  </si>
  <si>
    <t>İBRAHİM ETHEM SAĞLAM</t>
  </si>
  <si>
    <t>İKRA GÜNEŞ</t>
  </si>
  <si>
    <t>İLTER KAĞAN ÖZDEMİR</t>
  </si>
  <si>
    <t>İLYAS KÜRŞAT ATEŞ</t>
  </si>
  <si>
    <t>İSMAİL EFE ÖZGÜL</t>
  </si>
  <si>
    <t>MEHMET ATA ALTAY</t>
  </si>
  <si>
    <t>MERİÇ ALVER</t>
  </si>
  <si>
    <t>MUHARREM TEKNE</t>
  </si>
  <si>
    <t>MUSTAFA URAZ ERGÜL</t>
  </si>
  <si>
    <t>NAZ ERTEKİN</t>
  </si>
  <si>
    <t>ÖZÜM SU KEKEÇ</t>
  </si>
  <si>
    <t>PELİNSU TOKATLI</t>
  </si>
  <si>
    <t>REFİK EYMEN GÖK</t>
  </si>
  <si>
    <t>REYYAN ZÜMRA YILDIZ</t>
  </si>
  <si>
    <t>SIRAÇ SERTKAL</t>
  </si>
  <si>
    <t>UĞUR ARAS İLTAN</t>
  </si>
  <si>
    <t>YAVUZ SELİM EROL</t>
  </si>
  <si>
    <t>ZEKERİYA NADİR AYATA</t>
  </si>
  <si>
    <t>ZEYNEP ECE YARDIM</t>
  </si>
  <si>
    <t>ALPER ATLIK</t>
  </si>
  <si>
    <t>ORTALAMA</t>
  </si>
  <si>
    <t>ÖLÇEK SONUCU</t>
  </si>
  <si>
    <t>………………………OKULU ……………….SINIFI</t>
  </si>
  <si>
    <t>VELİ</t>
  </si>
  <si>
    <t>4= ÇOK İYİ                                                                                      3=İYİ                                                                                            2=YETERLİ                                                                               1=GELİŞTİRİLMELİ</t>
  </si>
  <si>
    <t>1.Dönem Ort</t>
  </si>
  <si>
    <t>2.Dönem Ort</t>
  </si>
  <si>
    <t>ÖLÇME SONUCU</t>
  </si>
  <si>
    <t>DOĞA VE EVREN</t>
  </si>
  <si>
    <t>Türkçe</t>
  </si>
  <si>
    <t>T.D.2.1. Dinleme/izlemeyi yönetebilme</t>
  </si>
  <si>
    <t>T.D.2.2. Dinledikleri/izledikleri ile ilgili anlam oluşturabilme</t>
  </si>
  <si>
    <t>T.D.2.3. Dinlediklerini/izlediklerini çözümleyebilme</t>
  </si>
  <si>
    <t>T.K.2.1. Konuşmalarını yönetebilme</t>
  </si>
  <si>
    <t>T.K.2.2. Konuşmalarında içerik oluşturabilme</t>
  </si>
  <si>
    <t>T.K.2.3. Konuşma kurallarını uygulayabilme</t>
  </si>
  <si>
    <t>T.O.2.1. Okuma sürecini yönetebilme</t>
  </si>
  <si>
    <t>T.O.2.2. Okudukları ile ilgili anlam oluşturabilme</t>
  </si>
  <si>
    <t>T.O.2.3. Okuduklarını çözümleyebilme</t>
  </si>
  <si>
    <t>T.Y.2.1. Yazılı anlatım becerilerini yönetebilme</t>
  </si>
  <si>
    <t>T.Y.2.2. Yazılarında içerik oluşturabilme</t>
  </si>
  <si>
    <t>T.Y.2.3. Yazma kurallarını uygulayabilme</t>
  </si>
  <si>
    <t>1. TEMA: DEĞERLERİMİZLE VARIZ</t>
  </si>
  <si>
    <t>TÜRKÇE 1. TEMA: DEĞERLERİMİZLE VARIZ DEĞERLENDİRME ÖLÇEĞİ</t>
  </si>
  <si>
    <t>TÜRKÇE  2. TEMA: ATATÜRK VE ÇOCUK TEMASI DEĞERLENDİRME ÖLÇEĞİ</t>
  </si>
  <si>
    <r>
      <t xml:space="preserve">TÜRKÇE </t>
    </r>
    <r>
      <rPr>
        <b/>
        <sz val="14"/>
        <color theme="1"/>
        <rFont val="Arial Narrow"/>
        <family val="2"/>
        <charset val="162"/>
      </rPr>
      <t xml:space="preserve">3. TEMA: DOĞADA NELER OLUYOR? </t>
    </r>
    <r>
      <rPr>
        <sz val="14"/>
        <color theme="1"/>
        <rFont val="Arial Narrow"/>
        <family val="2"/>
        <charset val="162"/>
      </rPr>
      <t>DEĞERLENDİRME ÖLÇEĞİ</t>
    </r>
  </si>
  <si>
    <t>T.K.2.5. Konuşma sürecini değerlendirebilme</t>
  </si>
  <si>
    <r>
      <t>TÜRKÇE</t>
    </r>
    <r>
      <rPr>
        <b/>
        <sz val="14"/>
        <color theme="1"/>
        <rFont val="Arial Narrow"/>
        <family val="2"/>
        <charset val="162"/>
      </rPr>
      <t xml:space="preserve"> 4. TEMA: OKUMA SERÜVENİMİZ</t>
    </r>
    <r>
      <rPr>
        <sz val="14"/>
        <color theme="1"/>
        <rFont val="Arial Narrow"/>
        <family val="2"/>
        <charset val="162"/>
      </rPr>
      <t xml:space="preserve"> DEĞERLENDİRME ÖLÇEĞİ</t>
    </r>
  </si>
  <si>
    <t>T.D.2.4. Dinleme/izleme sürecine etki eden durumları gözden geçirebilme</t>
  </si>
  <si>
    <t>T.D.2.5. Dinleme/izleme sürecini değerlendirebilme</t>
  </si>
  <si>
    <t>T.O.2.4. Okuma sürecine etki eden durumları gözden geçirebilme</t>
  </si>
  <si>
    <t>T.Y.2.5. Yazma sürecini değerlendirebilme</t>
  </si>
  <si>
    <r>
      <t>TÜRKÇE</t>
    </r>
    <r>
      <rPr>
        <b/>
        <sz val="14"/>
        <color theme="1"/>
        <rFont val="Arial Narrow"/>
        <family val="2"/>
        <charset val="162"/>
      </rPr>
      <t xml:space="preserve"> 5. TEMA: YETENEKLERİMİZİ TANIYORUZ </t>
    </r>
    <r>
      <rPr>
        <sz val="14"/>
        <color theme="1"/>
        <rFont val="Arial Narrow"/>
        <family val="2"/>
        <charset val="162"/>
      </rPr>
      <t>DEĞERLENDİRME ÖLÇEĞİ</t>
    </r>
  </si>
  <si>
    <r>
      <t xml:space="preserve">TÜRKÇE </t>
    </r>
    <r>
      <rPr>
        <b/>
        <sz val="14"/>
        <color theme="1"/>
        <rFont val="Arial Narrow"/>
        <family val="2"/>
        <charset val="162"/>
      </rPr>
      <t xml:space="preserve">6. TEMA: MUCİT ÇOCUK </t>
    </r>
    <r>
      <rPr>
        <sz val="14"/>
        <color theme="1"/>
        <rFont val="Arial Narrow"/>
        <family val="2"/>
        <charset val="162"/>
      </rPr>
      <t>DEĞERLENDİRME ÖLÇEĞİ</t>
    </r>
  </si>
  <si>
    <r>
      <t xml:space="preserve">TÜRKÇE </t>
    </r>
    <r>
      <rPr>
        <b/>
        <sz val="14"/>
        <color theme="1"/>
        <rFont val="Arial Narrow"/>
        <family val="2"/>
        <charset val="162"/>
      </rPr>
      <t>7. TEMA: KÜLTÜR HAZİNEMİZ</t>
    </r>
    <r>
      <rPr>
        <sz val="14"/>
        <color theme="1"/>
        <rFont val="Arial Narrow"/>
        <family val="2"/>
        <charset val="162"/>
      </rPr>
      <t xml:space="preserve"> DEĞERLENDİRME ÖLÇEĞİ</t>
    </r>
  </si>
  <si>
    <t>T.K.2.4. Konuşma sürecine etki eden durumları gözden geçirebilme</t>
  </si>
  <si>
    <t>T.O.2.5. Okuma sürecini değerlendirebilme</t>
  </si>
  <si>
    <r>
      <t xml:space="preserve">TÜRKÇE </t>
    </r>
    <r>
      <rPr>
        <b/>
        <sz val="14"/>
        <color theme="1"/>
        <rFont val="Arial Narrow"/>
        <family val="2"/>
        <charset val="162"/>
      </rPr>
      <t xml:space="preserve">8. TEMA: HAKLARIMIZI BİLİYORUZ </t>
    </r>
    <r>
      <rPr>
        <sz val="14"/>
        <color theme="1"/>
        <rFont val="Arial Narrow"/>
        <family val="2"/>
        <charset val="162"/>
      </rPr>
      <t>DEĞERLENDİRME ÖLÇEĞİ</t>
    </r>
  </si>
  <si>
    <t>1.TEMA</t>
  </si>
  <si>
    <t>2.TEMA</t>
  </si>
  <si>
    <t>3.TEMA</t>
  </si>
  <si>
    <t>4.TEMA</t>
  </si>
  <si>
    <t>5.TEMA</t>
  </si>
  <si>
    <t>6.TEMA</t>
  </si>
  <si>
    <t>7.TEMA</t>
  </si>
  <si>
    <t>8.TEMA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</si>
</sst>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2">
    <font>
      <sz val="11"/>
      <color theme="1"/>
      <name val="Calibri"/>
      <family val="2"/>
      <scheme val="minor"/>
    </font>
    <font>
      <sz val="12"/>
      <color theme="1"/>
      <name val="123Marker"/>
    </font>
    <font>
      <sz val="10"/>
      <color theme="1"/>
      <name val="Times New Roman"/>
      <family val="1"/>
      <charset val="162"/>
    </font>
    <font>
      <b/>
      <sz val="16"/>
      <color theme="1"/>
      <name val="Calibri"/>
      <family val="2"/>
      <charset val="162"/>
      <scheme val="minor"/>
    </font>
    <font>
      <sz val="16"/>
      <color indexed="8"/>
      <name val="Arial Narrow"/>
      <family val="2"/>
      <charset val="162"/>
    </font>
    <font>
      <sz val="9"/>
      <color theme="1"/>
      <name val="Arial Black"/>
      <family val="2"/>
      <charset val="162"/>
    </font>
    <font>
      <sz val="10"/>
      <color theme="1"/>
      <name val="Arial Black"/>
      <family val="2"/>
      <charset val="162"/>
    </font>
    <font>
      <sz val="14"/>
      <color theme="1"/>
      <name val="Arial Narrow"/>
      <family val="2"/>
      <charset val="162"/>
    </font>
    <font>
      <b/>
      <sz val="14"/>
      <color theme="1"/>
      <name val="Arial Narrow"/>
      <family val="2"/>
      <charset val="162"/>
    </font>
    <font>
      <b/>
      <sz val="14"/>
      <color rgb="FF1E1E1E"/>
      <name val="Arial Narrow"/>
      <family val="2"/>
      <charset val="162"/>
    </font>
    <font>
      <b/>
      <sz val="12"/>
      <color rgb="FF000000"/>
      <name val="TemelYazi"/>
      <family val="3"/>
    </font>
    <font>
      <sz val="12"/>
      <color theme="1"/>
      <name val="Arial Narrow"/>
      <family val="2"/>
      <charset val="162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3">
      <alignment horizontal="center" vertical="center" wrapText="1"/>
    </xf>
  </cellStyleXfs>
  <cellXfs count="42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textRotation="90"/>
    </xf>
    <xf numFmtId="0" fontId="2" fillId="0" borderId="0" xfId="0" applyFont="1"/>
    <xf numFmtId="0" fontId="2" fillId="0" borderId="0" xfId="0" applyFont="1" applyAlignment="1">
      <alignment wrapText="1"/>
    </xf>
    <xf numFmtId="0" fontId="3" fillId="0" borderId="0" xfId="0" applyFont="1" applyFill="1"/>
    <xf numFmtId="1" fontId="4" fillId="0" borderId="1" xfId="0" applyNumberFormat="1" applyFont="1" applyFill="1" applyBorder="1" applyAlignment="1">
      <alignment horizontal="center" vertical="top"/>
    </xf>
    <xf numFmtId="0" fontId="0" fillId="0" borderId="0" xfId="0" applyFill="1"/>
    <xf numFmtId="0" fontId="5" fillId="0" borderId="0" xfId="0" applyFont="1" applyAlignment="1">
      <alignment wrapText="1"/>
    </xf>
    <xf numFmtId="0" fontId="6" fillId="0" borderId="0" xfId="0" applyFont="1"/>
    <xf numFmtId="0" fontId="5" fillId="0" borderId="0" xfId="0" applyFont="1" applyAlignment="1">
      <alignment horizontal="left" vertical="top" wrapText="1"/>
    </xf>
    <xf numFmtId="1" fontId="4" fillId="0" borderId="6" xfId="0" applyNumberFormat="1" applyFont="1" applyFill="1" applyBorder="1" applyAlignment="1">
      <alignment horizontal="center" vertical="top"/>
    </xf>
    <xf numFmtId="0" fontId="7" fillId="0" borderId="2" xfId="0" applyFont="1" applyBorder="1" applyAlignment="1">
      <alignment horizontal="left" wrapText="1"/>
    </xf>
    <xf numFmtId="164" fontId="8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8" fillId="3" borderId="1" xfId="0" applyFont="1" applyFill="1" applyBorder="1" applyAlignment="1">
      <alignment horizontal="center" vertical="center" wrapText="1"/>
    </xf>
    <xf numFmtId="1" fontId="4" fillId="3" borderId="1" xfId="0" applyNumberFormat="1" applyFont="1" applyFill="1" applyBorder="1" applyAlignment="1">
      <alignment horizontal="left" vertical="top"/>
    </xf>
    <xf numFmtId="0" fontId="4" fillId="3" borderId="5" xfId="0" applyFont="1" applyFill="1" applyBorder="1" applyAlignment="1">
      <alignment horizontal="left" vertical="top"/>
    </xf>
    <xf numFmtId="1" fontId="4" fillId="4" borderId="1" xfId="0" applyNumberFormat="1" applyFont="1" applyFill="1" applyBorder="1" applyAlignment="1">
      <alignment horizontal="left" vertical="top"/>
    </xf>
    <xf numFmtId="0" fontId="4" fillId="5" borderId="5" xfId="0" applyFont="1" applyFill="1" applyBorder="1" applyAlignment="1">
      <alignment horizontal="left" textRotation="90"/>
    </xf>
    <xf numFmtId="1" fontId="4" fillId="5" borderId="1" xfId="0" applyNumberFormat="1" applyFont="1" applyFill="1" applyBorder="1" applyAlignment="1">
      <alignment horizontal="left" vertical="top"/>
    </xf>
    <xf numFmtId="0" fontId="7" fillId="0" borderId="0" xfId="0" applyFont="1" applyAlignment="1">
      <alignment horizontal="center" vertical="top" textRotation="90" wrapText="1"/>
    </xf>
    <xf numFmtId="0" fontId="7" fillId="0" borderId="7" xfId="0" applyFont="1" applyBorder="1" applyAlignment="1">
      <alignment horizontal="left" wrapText="1"/>
    </xf>
    <xf numFmtId="0" fontId="8" fillId="3" borderId="8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textRotation="90" wrapText="1"/>
    </xf>
    <xf numFmtId="0" fontId="9" fillId="2" borderId="9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left" textRotation="90"/>
    </xf>
    <xf numFmtId="0" fontId="8" fillId="0" borderId="1" xfId="0" applyFont="1" applyBorder="1" applyAlignment="1">
      <alignment horizontal="center" vertical="center" textRotation="90" wrapText="1"/>
    </xf>
    <xf numFmtId="0" fontId="8" fillId="0" borderId="10" xfId="0" applyFont="1" applyBorder="1" applyAlignment="1">
      <alignment horizontal="center" vertical="center" textRotation="90" wrapText="1"/>
    </xf>
    <xf numFmtId="0" fontId="8" fillId="0" borderId="8" xfId="0" applyFont="1" applyBorder="1" applyAlignment="1">
      <alignment horizontal="center" vertical="center" textRotation="90" wrapText="1"/>
    </xf>
    <xf numFmtId="0" fontId="8" fillId="0" borderId="10" xfId="0" applyFont="1" applyBorder="1" applyAlignment="1">
      <alignment horizontal="left" vertical="center" wrapText="1" indent="3"/>
    </xf>
    <xf numFmtId="0" fontId="8" fillId="0" borderId="8" xfId="0" applyFont="1" applyBorder="1" applyAlignment="1">
      <alignment horizontal="left" vertical="center" wrapText="1" indent="3"/>
    </xf>
    <xf numFmtId="0" fontId="11" fillId="0" borderId="1" xfId="0" applyFont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wrapText="1"/>
    </xf>
    <xf numFmtId="0" fontId="10" fillId="0" borderId="1" xfId="0" applyFont="1" applyBorder="1" applyAlignment="1">
      <alignment horizontal="center" textRotation="90" wrapText="1"/>
    </xf>
    <xf numFmtId="0" fontId="10" fillId="0" borderId="10" xfId="0" applyFont="1" applyBorder="1" applyAlignment="1">
      <alignment horizontal="center" textRotation="90" wrapText="1"/>
    </xf>
    <xf numFmtId="0" fontId="10" fillId="0" borderId="8" xfId="0" applyFont="1" applyBorder="1" applyAlignment="1">
      <alignment horizontal="center" textRotation="90" wrapText="1"/>
    </xf>
    <xf numFmtId="0" fontId="7" fillId="0" borderId="1" xfId="0" applyFont="1" applyFill="1" applyBorder="1" applyAlignment="1">
      <alignment horizontal="center" wrapText="1"/>
    </xf>
    <xf numFmtId="0" fontId="8" fillId="0" borderId="1" xfId="0" applyFont="1" applyBorder="1" applyAlignment="1">
      <alignment horizontal="left" vertical="center" wrapText="1" indent="3"/>
    </xf>
    <xf numFmtId="0" fontId="4" fillId="6" borderId="5" xfId="0" applyFont="1" applyFill="1" applyBorder="1" applyAlignment="1">
      <alignment horizontal="left" textRotation="90"/>
    </xf>
    <xf numFmtId="1" fontId="4" fillId="6" borderId="1" xfId="0" applyNumberFormat="1" applyFont="1" applyFill="1" applyBorder="1" applyAlignment="1">
      <alignment horizontal="left" vertical="top"/>
    </xf>
  </cellXfs>
  <cellStyles count="2">
    <cellStyle name="Normal" xfId="0" builtinId="0"/>
    <cellStyle name="Stil 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281940</xdr:colOff>
      <xdr:row>0</xdr:row>
      <xdr:rowOff>322580</xdr:rowOff>
    </xdr:from>
    <xdr:to>
      <xdr:col>20</xdr:col>
      <xdr:colOff>373380</xdr:colOff>
      <xdr:row>6</xdr:row>
      <xdr:rowOff>121920</xdr:rowOff>
    </xdr:to>
    <xdr:sp macro="" textlink="">
      <xdr:nvSpPr>
        <xdr:cNvPr id="2" name="Dikdörtgen 1"/>
        <xdr:cNvSpPr/>
      </xdr:nvSpPr>
      <xdr:spPr>
        <a:xfrm>
          <a:off x="6073140" y="322580"/>
          <a:ext cx="3139440" cy="213614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tr-TR" sz="1400">
              <a:solidFill>
                <a:schemeClr val="tx1"/>
              </a:solidFill>
            </a:rPr>
            <a:t>1-Bu sayfada sadece öğrenci isimlerini yazınız.                                                                 2-Tüm sayfalarda sadece yeşil alanlara veri girişi yapınız.                                                                                                                      3-Sayfalarda formüller</a:t>
          </a:r>
          <a:r>
            <a:rPr lang="tr-TR" sz="1400" baseline="0">
              <a:solidFill>
                <a:schemeClr val="tx1"/>
              </a:solidFill>
            </a:rPr>
            <a:t> vardır. Formülleri değiştirmeyiniz.                                                                               4-Öğrenci sayınıza göre sayfaları düzenleyiniz.                                                  5-Sayfa ayarlarını yapıp yazdırabilirsiniz.                                               </a:t>
          </a:r>
          <a:endParaRPr lang="tr-TR" sz="1400">
            <a:solidFill>
              <a:schemeClr val="tx1"/>
            </a:solidFill>
          </a:endParaRPr>
        </a:p>
      </xdr:txBody>
    </xdr:sp>
    <xdr:clientData/>
  </xdr:twoCellAnchor>
  <xdr:twoCellAnchor>
    <xdr:from>
      <xdr:col>15</xdr:col>
      <xdr:colOff>297180</xdr:colOff>
      <xdr:row>7</xdr:row>
      <xdr:rowOff>208280</xdr:rowOff>
    </xdr:from>
    <xdr:to>
      <xdr:col>20</xdr:col>
      <xdr:colOff>388620</xdr:colOff>
      <xdr:row>10</xdr:row>
      <xdr:rowOff>246380</xdr:rowOff>
    </xdr:to>
    <xdr:sp macro="" textlink="">
      <xdr:nvSpPr>
        <xdr:cNvPr id="3" name="Dikdörtgen 2"/>
        <xdr:cNvSpPr/>
      </xdr:nvSpPr>
      <xdr:spPr>
        <a:xfrm>
          <a:off x="6088380" y="2799080"/>
          <a:ext cx="3139440" cy="800100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tr-TR" sz="1400">
              <a:solidFill>
                <a:schemeClr val="tx1"/>
              </a:solidFill>
            </a:rPr>
            <a:t>www.mustafakabul.com sitemdeki google</a:t>
          </a:r>
          <a:r>
            <a:rPr lang="tr-TR" sz="1400" baseline="0">
              <a:solidFill>
                <a:schemeClr val="tx1"/>
              </a:solidFill>
            </a:rPr>
            <a:t> reklamlarını tıklayarak bana destek olursanız sevinirim.                                               </a:t>
          </a:r>
          <a:endParaRPr lang="tr-TR" sz="1400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47"/>
  <sheetViews>
    <sheetView tabSelected="1" view="pageBreakPreview" zoomScale="70" zoomScaleNormal="100" zoomScaleSheetLayoutView="70" workbookViewId="0">
      <selection activeCell="H12" sqref="H12"/>
    </sheetView>
  </sheetViews>
  <sheetFormatPr defaultRowHeight="14.4"/>
  <cols>
    <col min="1" max="1" width="6.21875" style="7" customWidth="1"/>
    <col min="2" max="2" width="7.5546875" style="7" customWidth="1"/>
    <col min="3" max="3" width="29.44140625" style="7" customWidth="1"/>
    <col min="4" max="15" width="4.77734375" customWidth="1"/>
  </cols>
  <sheetData>
    <row r="1" spans="1:14" ht="84" customHeight="1">
      <c r="A1" s="5" t="s">
        <v>0</v>
      </c>
      <c r="B1" s="5" t="s">
        <v>1</v>
      </c>
      <c r="C1" s="5" t="s">
        <v>2</v>
      </c>
      <c r="D1" s="19" t="s">
        <v>56</v>
      </c>
      <c r="E1" s="40" t="s">
        <v>52</v>
      </c>
      <c r="F1" s="40" t="s">
        <v>85</v>
      </c>
      <c r="G1" s="40" t="s">
        <v>86</v>
      </c>
      <c r="H1" s="40" t="s">
        <v>87</v>
      </c>
      <c r="I1" s="40" t="s">
        <v>88</v>
      </c>
      <c r="J1" s="27" t="s">
        <v>53</v>
      </c>
      <c r="K1" s="27" t="s">
        <v>89</v>
      </c>
      <c r="L1" s="27" t="s">
        <v>90</v>
      </c>
      <c r="M1" s="27" t="s">
        <v>91</v>
      </c>
      <c r="N1" s="27" t="s">
        <v>92</v>
      </c>
    </row>
    <row r="2" spans="1:14" ht="20.399999999999999">
      <c r="A2" s="6">
        <v>1</v>
      </c>
      <c r="B2" s="16">
        <v>140</v>
      </c>
      <c r="C2" s="17" t="s">
        <v>46</v>
      </c>
      <c r="D2" s="20">
        <f>(E2+J2)/2</f>
        <v>2.875</v>
      </c>
      <c r="E2" s="41">
        <f>AVERAGE(F2:I2)</f>
        <v>4</v>
      </c>
      <c r="F2" s="41">
        <f>'1. TEMA  '!B5</f>
        <v>4</v>
      </c>
      <c r="G2" s="41">
        <f>'2.TEMA'!B5</f>
        <v>4</v>
      </c>
      <c r="H2" s="41">
        <f>'3.TEMA'!B5</f>
        <v>4</v>
      </c>
      <c r="I2" s="41">
        <f>'4.TEMA'!B5</f>
        <v>4</v>
      </c>
      <c r="J2" s="18">
        <f>AVERAGE(K2:N2)</f>
        <v>1.75</v>
      </c>
      <c r="K2" s="18">
        <f>'5.TEMA'!B5</f>
        <v>4</v>
      </c>
      <c r="L2" s="18">
        <f>'6.TEMA'!B5</f>
        <v>1</v>
      </c>
      <c r="M2" s="18">
        <f>'7.TEMA'!B5</f>
        <v>1</v>
      </c>
      <c r="N2" s="18">
        <f>'8.TEMA'!B5</f>
        <v>1</v>
      </c>
    </row>
    <row r="3" spans="1:14" ht="20.399999999999999">
      <c r="A3" s="6">
        <v>2</v>
      </c>
      <c r="B3" s="16">
        <v>439</v>
      </c>
      <c r="C3" s="17" t="s">
        <v>3</v>
      </c>
      <c r="D3" s="20">
        <f t="shared" ref="D3:D47" si="0">(E3+J3)/2</f>
        <v>3.625</v>
      </c>
      <c r="E3" s="41">
        <f t="shared" ref="E3:E47" si="1">AVERAGE(F3:I3)</f>
        <v>3.25</v>
      </c>
      <c r="F3" s="41">
        <f>'1. TEMA  '!B6</f>
        <v>4</v>
      </c>
      <c r="G3" s="41">
        <f>'2.TEMA'!B6</f>
        <v>4</v>
      </c>
      <c r="H3" s="41">
        <f>'3.TEMA'!B6</f>
        <v>4</v>
      </c>
      <c r="I3" s="41">
        <f>'4.TEMA'!B6</f>
        <v>1</v>
      </c>
      <c r="J3" s="18">
        <f t="shared" ref="J3:J47" si="2">AVERAGE(K3:N3)</f>
        <v>4</v>
      </c>
      <c r="K3" s="18">
        <f>'5.TEMA'!B6</f>
        <v>4</v>
      </c>
      <c r="L3" s="18">
        <f>'6.TEMA'!B6</f>
        <v>4</v>
      </c>
      <c r="M3" s="18">
        <f>'7.TEMA'!B6</f>
        <v>4</v>
      </c>
      <c r="N3" s="18">
        <f>'8.TEMA'!B6</f>
        <v>4</v>
      </c>
    </row>
    <row r="4" spans="1:14" ht="20.399999999999999">
      <c r="A4" s="6">
        <v>3</v>
      </c>
      <c r="B4" s="16">
        <v>886</v>
      </c>
      <c r="C4" s="17" t="s">
        <v>4</v>
      </c>
      <c r="D4" s="20">
        <f t="shared" si="0"/>
        <v>4</v>
      </c>
      <c r="E4" s="41">
        <f t="shared" si="1"/>
        <v>4</v>
      </c>
      <c r="F4" s="41">
        <f>'1. TEMA  '!B7</f>
        <v>4</v>
      </c>
      <c r="G4" s="41">
        <f>'2.TEMA'!B7</f>
        <v>4</v>
      </c>
      <c r="H4" s="41">
        <f>'3.TEMA'!B7</f>
        <v>4</v>
      </c>
      <c r="I4" s="41">
        <f>'4.TEMA'!B7</f>
        <v>4</v>
      </c>
      <c r="J4" s="18">
        <f t="shared" si="2"/>
        <v>4</v>
      </c>
      <c r="K4" s="18">
        <f>'5.TEMA'!B7</f>
        <v>4</v>
      </c>
      <c r="L4" s="18">
        <f>'6.TEMA'!B7</f>
        <v>4</v>
      </c>
      <c r="M4" s="18">
        <f>'7.TEMA'!B7</f>
        <v>4</v>
      </c>
      <c r="N4" s="18">
        <f>'8.TEMA'!B7</f>
        <v>4</v>
      </c>
    </row>
    <row r="5" spans="1:14" ht="20.399999999999999">
      <c r="A5" s="6">
        <v>4</v>
      </c>
      <c r="B5" s="16">
        <v>515</v>
      </c>
      <c r="C5" s="17" t="s">
        <v>5</v>
      </c>
      <c r="D5" s="20">
        <f t="shared" si="0"/>
        <v>4</v>
      </c>
      <c r="E5" s="41">
        <f t="shared" si="1"/>
        <v>4</v>
      </c>
      <c r="F5" s="41">
        <f>'1. TEMA  '!B8</f>
        <v>4</v>
      </c>
      <c r="G5" s="41">
        <f>'2.TEMA'!B8</f>
        <v>4</v>
      </c>
      <c r="H5" s="41">
        <f>'3.TEMA'!B8</f>
        <v>4</v>
      </c>
      <c r="I5" s="41">
        <f>'4.TEMA'!B8</f>
        <v>4</v>
      </c>
      <c r="J5" s="18">
        <f t="shared" si="2"/>
        <v>4</v>
      </c>
      <c r="K5" s="18">
        <f>'5.TEMA'!B8</f>
        <v>4</v>
      </c>
      <c r="L5" s="18">
        <f>'6.TEMA'!B8</f>
        <v>4</v>
      </c>
      <c r="M5" s="18">
        <f>'7.TEMA'!B8</f>
        <v>4</v>
      </c>
      <c r="N5" s="18">
        <f>'8.TEMA'!B8</f>
        <v>4</v>
      </c>
    </row>
    <row r="6" spans="1:14" ht="20.399999999999999">
      <c r="A6" s="6">
        <v>5</v>
      </c>
      <c r="B6" s="16">
        <v>590</v>
      </c>
      <c r="C6" s="17" t="s">
        <v>6</v>
      </c>
      <c r="D6" s="20">
        <f t="shared" si="0"/>
        <v>4</v>
      </c>
      <c r="E6" s="41">
        <f t="shared" si="1"/>
        <v>4</v>
      </c>
      <c r="F6" s="41">
        <f>'1. TEMA  '!B9</f>
        <v>4</v>
      </c>
      <c r="G6" s="41">
        <f>'2.TEMA'!B9</f>
        <v>4</v>
      </c>
      <c r="H6" s="41">
        <f>'3.TEMA'!B9</f>
        <v>4</v>
      </c>
      <c r="I6" s="41">
        <f>'4.TEMA'!B9</f>
        <v>4</v>
      </c>
      <c r="J6" s="18">
        <f t="shared" si="2"/>
        <v>4</v>
      </c>
      <c r="K6" s="18">
        <f>'5.TEMA'!B9</f>
        <v>4</v>
      </c>
      <c r="L6" s="18">
        <f>'6.TEMA'!B9</f>
        <v>4</v>
      </c>
      <c r="M6" s="18">
        <f>'7.TEMA'!B9</f>
        <v>4</v>
      </c>
      <c r="N6" s="18">
        <f>'8.TEMA'!B9</f>
        <v>4</v>
      </c>
    </row>
    <row r="7" spans="1:14" ht="20.399999999999999">
      <c r="A7" s="6">
        <v>6</v>
      </c>
      <c r="B7" s="16">
        <v>927</v>
      </c>
      <c r="C7" s="17" t="s">
        <v>7</v>
      </c>
      <c r="D7" s="20">
        <f t="shared" si="0"/>
        <v>4</v>
      </c>
      <c r="E7" s="41">
        <f t="shared" si="1"/>
        <v>4</v>
      </c>
      <c r="F7" s="41">
        <f>'1. TEMA  '!B10</f>
        <v>4</v>
      </c>
      <c r="G7" s="41">
        <f>'2.TEMA'!B10</f>
        <v>4</v>
      </c>
      <c r="H7" s="41">
        <f>'3.TEMA'!B10</f>
        <v>4</v>
      </c>
      <c r="I7" s="41">
        <f>'4.TEMA'!B10</f>
        <v>4</v>
      </c>
      <c r="J7" s="18">
        <f t="shared" si="2"/>
        <v>4</v>
      </c>
      <c r="K7" s="18">
        <f>'5.TEMA'!B10</f>
        <v>4</v>
      </c>
      <c r="L7" s="18">
        <f>'6.TEMA'!B10</f>
        <v>4</v>
      </c>
      <c r="M7" s="18">
        <f>'7.TEMA'!B10</f>
        <v>4</v>
      </c>
      <c r="N7" s="18">
        <f>'8.TEMA'!B10</f>
        <v>4</v>
      </c>
    </row>
    <row r="8" spans="1:14" ht="20.399999999999999">
      <c r="A8" s="6">
        <v>7</v>
      </c>
      <c r="B8" s="16">
        <v>43</v>
      </c>
      <c r="C8" s="17" t="s">
        <v>8</v>
      </c>
      <c r="D8" s="20">
        <f t="shared" si="0"/>
        <v>4</v>
      </c>
      <c r="E8" s="41">
        <f t="shared" si="1"/>
        <v>4</v>
      </c>
      <c r="F8" s="41">
        <f>'1. TEMA  '!B11</f>
        <v>4</v>
      </c>
      <c r="G8" s="41">
        <f>'2.TEMA'!B11</f>
        <v>4</v>
      </c>
      <c r="H8" s="41">
        <f>'3.TEMA'!B11</f>
        <v>4</v>
      </c>
      <c r="I8" s="41">
        <f>'4.TEMA'!B11</f>
        <v>4</v>
      </c>
      <c r="J8" s="18">
        <f t="shared" si="2"/>
        <v>4</v>
      </c>
      <c r="K8" s="18">
        <f>'5.TEMA'!B11</f>
        <v>4</v>
      </c>
      <c r="L8" s="18">
        <f>'6.TEMA'!B11</f>
        <v>4</v>
      </c>
      <c r="M8" s="18">
        <f>'7.TEMA'!B11</f>
        <v>4</v>
      </c>
      <c r="N8" s="18">
        <f>'8.TEMA'!B11</f>
        <v>4</v>
      </c>
    </row>
    <row r="9" spans="1:14" ht="20.399999999999999">
      <c r="A9" s="6">
        <v>8</v>
      </c>
      <c r="B9" s="16">
        <v>567</v>
      </c>
      <c r="C9" s="17" t="s">
        <v>9</v>
      </c>
      <c r="D9" s="20">
        <f t="shared" si="0"/>
        <v>4</v>
      </c>
      <c r="E9" s="41">
        <f t="shared" si="1"/>
        <v>4</v>
      </c>
      <c r="F9" s="41">
        <f>'1. TEMA  '!B12</f>
        <v>4</v>
      </c>
      <c r="G9" s="41">
        <f>'2.TEMA'!B12</f>
        <v>4</v>
      </c>
      <c r="H9" s="41">
        <f>'3.TEMA'!B12</f>
        <v>4</v>
      </c>
      <c r="I9" s="41">
        <f>'4.TEMA'!B12</f>
        <v>4</v>
      </c>
      <c r="J9" s="18">
        <f t="shared" si="2"/>
        <v>4</v>
      </c>
      <c r="K9" s="18">
        <f>'5.TEMA'!B12</f>
        <v>4</v>
      </c>
      <c r="L9" s="18">
        <f>'6.TEMA'!B12</f>
        <v>4</v>
      </c>
      <c r="M9" s="18">
        <f>'7.TEMA'!B12</f>
        <v>4</v>
      </c>
      <c r="N9" s="18">
        <f>'8.TEMA'!B12</f>
        <v>4</v>
      </c>
    </row>
    <row r="10" spans="1:14" ht="20.399999999999999">
      <c r="A10" s="6">
        <v>9</v>
      </c>
      <c r="B10" s="16">
        <v>647</v>
      </c>
      <c r="C10" s="17" t="s">
        <v>10</v>
      </c>
      <c r="D10" s="20">
        <f t="shared" si="0"/>
        <v>3.25</v>
      </c>
      <c r="E10" s="41">
        <f t="shared" si="1"/>
        <v>3</v>
      </c>
      <c r="F10" s="41">
        <f>'1. TEMA  '!B13</f>
        <v>3</v>
      </c>
      <c r="G10" s="41">
        <f>'2.TEMA'!B13</f>
        <v>3</v>
      </c>
      <c r="H10" s="41">
        <f>'3.TEMA'!B13</f>
        <v>3</v>
      </c>
      <c r="I10" s="41">
        <f>'4.TEMA'!B13</f>
        <v>3</v>
      </c>
      <c r="J10" s="18">
        <f t="shared" si="2"/>
        <v>3.5</v>
      </c>
      <c r="K10" s="18">
        <f>'5.TEMA'!B13</f>
        <v>4</v>
      </c>
      <c r="L10" s="18">
        <f>'6.TEMA'!B13</f>
        <v>3</v>
      </c>
      <c r="M10" s="18">
        <f>'7.TEMA'!B13</f>
        <v>3</v>
      </c>
      <c r="N10" s="18">
        <f>'8.TEMA'!B13</f>
        <v>4</v>
      </c>
    </row>
    <row r="11" spans="1:14" ht="20.399999999999999">
      <c r="A11" s="6">
        <v>10</v>
      </c>
      <c r="B11" s="16">
        <v>17</v>
      </c>
      <c r="C11" s="17" t="s">
        <v>11</v>
      </c>
      <c r="D11" s="20">
        <f t="shared" si="0"/>
        <v>3.25</v>
      </c>
      <c r="E11" s="41">
        <f t="shared" si="1"/>
        <v>3</v>
      </c>
      <c r="F11" s="41">
        <f>'1. TEMA  '!B14</f>
        <v>3</v>
      </c>
      <c r="G11" s="41">
        <f>'2.TEMA'!B14</f>
        <v>3</v>
      </c>
      <c r="H11" s="41">
        <f>'3.TEMA'!B14</f>
        <v>3</v>
      </c>
      <c r="I11" s="41">
        <f>'4.TEMA'!B14</f>
        <v>3</v>
      </c>
      <c r="J11" s="18">
        <f t="shared" si="2"/>
        <v>3.5</v>
      </c>
      <c r="K11" s="18">
        <f>'5.TEMA'!B14</f>
        <v>4</v>
      </c>
      <c r="L11" s="18">
        <f>'6.TEMA'!B14</f>
        <v>3</v>
      </c>
      <c r="M11" s="18">
        <f>'7.TEMA'!B14</f>
        <v>3</v>
      </c>
      <c r="N11" s="18">
        <f>'8.TEMA'!B14</f>
        <v>4</v>
      </c>
    </row>
    <row r="12" spans="1:14" ht="20.399999999999999">
      <c r="A12" s="6">
        <v>11</v>
      </c>
      <c r="B12" s="16">
        <v>1256</v>
      </c>
      <c r="C12" s="17" t="s">
        <v>12</v>
      </c>
      <c r="D12" s="20">
        <f t="shared" si="0"/>
        <v>3.25</v>
      </c>
      <c r="E12" s="41">
        <f t="shared" si="1"/>
        <v>3</v>
      </c>
      <c r="F12" s="41">
        <f>'1. TEMA  '!B15</f>
        <v>3</v>
      </c>
      <c r="G12" s="41">
        <f>'2.TEMA'!B15</f>
        <v>3</v>
      </c>
      <c r="H12" s="41">
        <f>'3.TEMA'!B15</f>
        <v>3</v>
      </c>
      <c r="I12" s="41">
        <f>'4.TEMA'!B15</f>
        <v>3</v>
      </c>
      <c r="J12" s="18">
        <f t="shared" si="2"/>
        <v>3.5</v>
      </c>
      <c r="K12" s="18">
        <f>'5.TEMA'!B15</f>
        <v>4</v>
      </c>
      <c r="L12" s="18">
        <f>'6.TEMA'!B15</f>
        <v>3</v>
      </c>
      <c r="M12" s="18">
        <f>'7.TEMA'!B15</f>
        <v>3</v>
      </c>
      <c r="N12" s="18">
        <f>'8.TEMA'!B15</f>
        <v>4</v>
      </c>
    </row>
    <row r="13" spans="1:14" ht="20.399999999999999">
      <c r="A13" s="6">
        <v>12</v>
      </c>
      <c r="B13" s="16">
        <v>1332</v>
      </c>
      <c r="C13" s="17" t="s">
        <v>13</v>
      </c>
      <c r="D13" s="20">
        <f t="shared" si="0"/>
        <v>3.25</v>
      </c>
      <c r="E13" s="41">
        <f t="shared" si="1"/>
        <v>3</v>
      </c>
      <c r="F13" s="41">
        <f>'1. TEMA  '!B16</f>
        <v>3</v>
      </c>
      <c r="G13" s="41">
        <f>'2.TEMA'!B16</f>
        <v>3</v>
      </c>
      <c r="H13" s="41">
        <f>'3.TEMA'!B16</f>
        <v>3</v>
      </c>
      <c r="I13" s="41">
        <f>'4.TEMA'!B16</f>
        <v>3</v>
      </c>
      <c r="J13" s="18">
        <f t="shared" si="2"/>
        <v>3.5</v>
      </c>
      <c r="K13" s="18">
        <f>'5.TEMA'!B16</f>
        <v>4</v>
      </c>
      <c r="L13" s="18">
        <f>'6.TEMA'!B16</f>
        <v>3</v>
      </c>
      <c r="M13" s="18">
        <f>'7.TEMA'!B16</f>
        <v>3</v>
      </c>
      <c r="N13" s="18">
        <f>'8.TEMA'!B16</f>
        <v>4</v>
      </c>
    </row>
    <row r="14" spans="1:14" ht="20.399999999999999">
      <c r="A14" s="6">
        <v>13</v>
      </c>
      <c r="B14" s="16">
        <v>1248</v>
      </c>
      <c r="C14" s="17" t="s">
        <v>14</v>
      </c>
      <c r="D14" s="20">
        <f t="shared" si="0"/>
        <v>3.25</v>
      </c>
      <c r="E14" s="41">
        <f t="shared" si="1"/>
        <v>3</v>
      </c>
      <c r="F14" s="41">
        <f>'1. TEMA  '!B17</f>
        <v>3</v>
      </c>
      <c r="G14" s="41">
        <f>'2.TEMA'!B17</f>
        <v>3</v>
      </c>
      <c r="H14" s="41">
        <f>'3.TEMA'!B17</f>
        <v>3</v>
      </c>
      <c r="I14" s="41">
        <f>'4.TEMA'!B17</f>
        <v>3</v>
      </c>
      <c r="J14" s="18">
        <f t="shared" si="2"/>
        <v>3.5</v>
      </c>
      <c r="K14" s="18">
        <f>'5.TEMA'!B17</f>
        <v>4</v>
      </c>
      <c r="L14" s="18">
        <f>'6.TEMA'!B17</f>
        <v>3</v>
      </c>
      <c r="M14" s="18">
        <f>'7.TEMA'!B17</f>
        <v>3</v>
      </c>
      <c r="N14" s="18">
        <f>'8.TEMA'!B17</f>
        <v>4</v>
      </c>
    </row>
    <row r="15" spans="1:14" ht="20.399999999999999">
      <c r="A15" s="6">
        <v>14</v>
      </c>
      <c r="B15" s="16">
        <v>1094</v>
      </c>
      <c r="C15" s="17" t="s">
        <v>15</v>
      </c>
      <c r="D15" s="20">
        <f t="shared" si="0"/>
        <v>3.25</v>
      </c>
      <c r="E15" s="41">
        <f t="shared" si="1"/>
        <v>3</v>
      </c>
      <c r="F15" s="41">
        <f>'1. TEMA  '!B18</f>
        <v>3</v>
      </c>
      <c r="G15" s="41">
        <f>'2.TEMA'!B18</f>
        <v>3</v>
      </c>
      <c r="H15" s="41">
        <f>'3.TEMA'!B18</f>
        <v>3</v>
      </c>
      <c r="I15" s="41">
        <f>'4.TEMA'!B18</f>
        <v>3</v>
      </c>
      <c r="J15" s="18">
        <f t="shared" si="2"/>
        <v>3.5</v>
      </c>
      <c r="K15" s="18">
        <f>'5.TEMA'!B18</f>
        <v>4</v>
      </c>
      <c r="L15" s="18">
        <f>'6.TEMA'!B18</f>
        <v>3</v>
      </c>
      <c r="M15" s="18">
        <f>'7.TEMA'!B18</f>
        <v>3</v>
      </c>
      <c r="N15" s="18">
        <f>'8.TEMA'!B18</f>
        <v>4</v>
      </c>
    </row>
    <row r="16" spans="1:14" ht="20.399999999999999">
      <c r="A16" s="6">
        <v>15</v>
      </c>
      <c r="B16" s="16">
        <v>1260</v>
      </c>
      <c r="C16" s="17" t="s">
        <v>16</v>
      </c>
      <c r="D16" s="20">
        <f t="shared" si="0"/>
        <v>3.25</v>
      </c>
      <c r="E16" s="41">
        <f t="shared" si="1"/>
        <v>3</v>
      </c>
      <c r="F16" s="41">
        <f>'1. TEMA  '!B19</f>
        <v>3</v>
      </c>
      <c r="G16" s="41">
        <f>'2.TEMA'!B19</f>
        <v>3</v>
      </c>
      <c r="H16" s="41">
        <f>'3.TEMA'!B19</f>
        <v>3</v>
      </c>
      <c r="I16" s="41">
        <f>'4.TEMA'!B19</f>
        <v>3</v>
      </c>
      <c r="J16" s="18">
        <f t="shared" si="2"/>
        <v>3.5</v>
      </c>
      <c r="K16" s="18">
        <f>'5.TEMA'!B19</f>
        <v>4</v>
      </c>
      <c r="L16" s="18">
        <f>'6.TEMA'!B19</f>
        <v>3</v>
      </c>
      <c r="M16" s="18">
        <f>'7.TEMA'!B19</f>
        <v>3</v>
      </c>
      <c r="N16" s="18">
        <f>'8.TEMA'!B19</f>
        <v>4</v>
      </c>
    </row>
    <row r="17" spans="1:14" ht="20.399999999999999">
      <c r="A17" s="6">
        <v>16</v>
      </c>
      <c r="B17" s="16">
        <v>387</v>
      </c>
      <c r="C17" s="17" t="s">
        <v>17</v>
      </c>
      <c r="D17" s="20">
        <f t="shared" si="0"/>
        <v>3.25</v>
      </c>
      <c r="E17" s="41">
        <f t="shared" si="1"/>
        <v>3</v>
      </c>
      <c r="F17" s="41">
        <f>'1. TEMA  '!B20</f>
        <v>3</v>
      </c>
      <c r="G17" s="41">
        <f>'2.TEMA'!B20</f>
        <v>3</v>
      </c>
      <c r="H17" s="41">
        <f>'3.TEMA'!B20</f>
        <v>3</v>
      </c>
      <c r="I17" s="41">
        <f>'4.TEMA'!B20</f>
        <v>3</v>
      </c>
      <c r="J17" s="18">
        <f t="shared" si="2"/>
        <v>3.5</v>
      </c>
      <c r="K17" s="18">
        <f>'5.TEMA'!B20</f>
        <v>4</v>
      </c>
      <c r="L17" s="18">
        <f>'6.TEMA'!B20</f>
        <v>3</v>
      </c>
      <c r="M17" s="18">
        <f>'7.TEMA'!B20</f>
        <v>3</v>
      </c>
      <c r="N17" s="18">
        <f>'8.TEMA'!B20</f>
        <v>4</v>
      </c>
    </row>
    <row r="18" spans="1:14" ht="20.399999999999999">
      <c r="A18" s="6">
        <v>17</v>
      </c>
      <c r="B18" s="16">
        <v>315</v>
      </c>
      <c r="C18" s="17" t="s">
        <v>18</v>
      </c>
      <c r="D18" s="20">
        <f t="shared" si="0"/>
        <v>3.25</v>
      </c>
      <c r="E18" s="41">
        <f t="shared" si="1"/>
        <v>3</v>
      </c>
      <c r="F18" s="41">
        <f>'1. TEMA  '!B21</f>
        <v>3</v>
      </c>
      <c r="G18" s="41">
        <f>'2.TEMA'!B21</f>
        <v>3</v>
      </c>
      <c r="H18" s="41">
        <f>'3.TEMA'!B21</f>
        <v>3</v>
      </c>
      <c r="I18" s="41">
        <f>'4.TEMA'!B21</f>
        <v>3</v>
      </c>
      <c r="J18" s="18">
        <f t="shared" si="2"/>
        <v>3.5</v>
      </c>
      <c r="K18" s="18">
        <f>'5.TEMA'!B21</f>
        <v>4</v>
      </c>
      <c r="L18" s="18">
        <f>'6.TEMA'!B21</f>
        <v>3</v>
      </c>
      <c r="M18" s="18">
        <f>'7.TEMA'!B21</f>
        <v>3</v>
      </c>
      <c r="N18" s="18">
        <f>'8.TEMA'!B21</f>
        <v>4</v>
      </c>
    </row>
    <row r="19" spans="1:14" ht="20.399999999999999">
      <c r="A19" s="6">
        <v>18</v>
      </c>
      <c r="B19" s="16">
        <v>1433</v>
      </c>
      <c r="C19" s="17" t="s">
        <v>19</v>
      </c>
      <c r="D19" s="20">
        <f t="shared" si="0"/>
        <v>3.25</v>
      </c>
      <c r="E19" s="41">
        <f t="shared" si="1"/>
        <v>3</v>
      </c>
      <c r="F19" s="41">
        <f>'1. TEMA  '!B22</f>
        <v>3</v>
      </c>
      <c r="G19" s="41">
        <f>'2.TEMA'!B22</f>
        <v>3</v>
      </c>
      <c r="H19" s="41">
        <f>'3.TEMA'!B22</f>
        <v>3</v>
      </c>
      <c r="I19" s="41">
        <f>'4.TEMA'!B22</f>
        <v>3</v>
      </c>
      <c r="J19" s="18">
        <f t="shared" si="2"/>
        <v>3.5</v>
      </c>
      <c r="K19" s="18">
        <f>'5.TEMA'!B22</f>
        <v>4</v>
      </c>
      <c r="L19" s="18">
        <f>'6.TEMA'!B22</f>
        <v>3</v>
      </c>
      <c r="M19" s="18">
        <f>'7.TEMA'!B22</f>
        <v>3</v>
      </c>
      <c r="N19" s="18">
        <f>'8.TEMA'!B22</f>
        <v>4</v>
      </c>
    </row>
    <row r="20" spans="1:14" ht="20.399999999999999">
      <c r="A20" s="6">
        <v>19</v>
      </c>
      <c r="B20" s="16">
        <v>608</v>
      </c>
      <c r="C20" s="17" t="s">
        <v>20</v>
      </c>
      <c r="D20" s="20">
        <f t="shared" si="0"/>
        <v>3.25</v>
      </c>
      <c r="E20" s="41">
        <f t="shared" si="1"/>
        <v>3</v>
      </c>
      <c r="F20" s="41">
        <f>'1. TEMA  '!B23</f>
        <v>3</v>
      </c>
      <c r="G20" s="41">
        <f>'2.TEMA'!B23</f>
        <v>3</v>
      </c>
      <c r="H20" s="41">
        <f>'3.TEMA'!B23</f>
        <v>3</v>
      </c>
      <c r="I20" s="41">
        <f>'4.TEMA'!B23</f>
        <v>3</v>
      </c>
      <c r="J20" s="18">
        <f t="shared" si="2"/>
        <v>3.5</v>
      </c>
      <c r="K20" s="18">
        <f>'5.TEMA'!B23</f>
        <v>4</v>
      </c>
      <c r="L20" s="18">
        <f>'6.TEMA'!B23</f>
        <v>3</v>
      </c>
      <c r="M20" s="18">
        <f>'7.TEMA'!B23</f>
        <v>3</v>
      </c>
      <c r="N20" s="18">
        <f>'8.TEMA'!B23</f>
        <v>4</v>
      </c>
    </row>
    <row r="21" spans="1:14" ht="20.399999999999999">
      <c r="A21" s="6">
        <v>20</v>
      </c>
      <c r="B21" s="16">
        <v>1427</v>
      </c>
      <c r="C21" s="17" t="s">
        <v>21</v>
      </c>
      <c r="D21" s="20">
        <f t="shared" si="0"/>
        <v>3.25</v>
      </c>
      <c r="E21" s="41">
        <f t="shared" si="1"/>
        <v>3</v>
      </c>
      <c r="F21" s="41">
        <f>'1. TEMA  '!B24</f>
        <v>3</v>
      </c>
      <c r="G21" s="41">
        <f>'2.TEMA'!B24</f>
        <v>3</v>
      </c>
      <c r="H21" s="41">
        <f>'3.TEMA'!B24</f>
        <v>3</v>
      </c>
      <c r="I21" s="41">
        <f>'4.TEMA'!B24</f>
        <v>3</v>
      </c>
      <c r="J21" s="18">
        <f t="shared" si="2"/>
        <v>3.5</v>
      </c>
      <c r="K21" s="18">
        <f>'5.TEMA'!B24</f>
        <v>4</v>
      </c>
      <c r="L21" s="18">
        <f>'6.TEMA'!B24</f>
        <v>3</v>
      </c>
      <c r="M21" s="18">
        <f>'7.TEMA'!B24</f>
        <v>3</v>
      </c>
      <c r="N21" s="18">
        <f>'8.TEMA'!B24</f>
        <v>4</v>
      </c>
    </row>
    <row r="22" spans="1:14" ht="20.399999999999999">
      <c r="A22" s="6">
        <v>21</v>
      </c>
      <c r="B22" s="16">
        <v>1350</v>
      </c>
      <c r="C22" s="17" t="s">
        <v>22</v>
      </c>
      <c r="D22" s="20">
        <f t="shared" si="0"/>
        <v>3.25</v>
      </c>
      <c r="E22" s="41">
        <f t="shared" si="1"/>
        <v>3</v>
      </c>
      <c r="F22" s="41">
        <f>'1. TEMA  '!B25</f>
        <v>3</v>
      </c>
      <c r="G22" s="41">
        <f>'2.TEMA'!B25</f>
        <v>3</v>
      </c>
      <c r="H22" s="41">
        <f>'3.TEMA'!B25</f>
        <v>3</v>
      </c>
      <c r="I22" s="41">
        <f>'4.TEMA'!B25</f>
        <v>3</v>
      </c>
      <c r="J22" s="18">
        <f t="shared" si="2"/>
        <v>3.5</v>
      </c>
      <c r="K22" s="18">
        <f>'5.TEMA'!B25</f>
        <v>4</v>
      </c>
      <c r="L22" s="18">
        <f>'6.TEMA'!B25</f>
        <v>3</v>
      </c>
      <c r="M22" s="18">
        <f>'7.TEMA'!B25</f>
        <v>3</v>
      </c>
      <c r="N22" s="18">
        <f>'8.TEMA'!B25</f>
        <v>4</v>
      </c>
    </row>
    <row r="23" spans="1:14" ht="20.399999999999999">
      <c r="A23" s="6">
        <v>22</v>
      </c>
      <c r="B23" s="16">
        <v>1178</v>
      </c>
      <c r="C23" s="17" t="s">
        <v>23</v>
      </c>
      <c r="D23" s="20">
        <f t="shared" si="0"/>
        <v>3.25</v>
      </c>
      <c r="E23" s="41">
        <f t="shared" si="1"/>
        <v>3</v>
      </c>
      <c r="F23" s="41">
        <f>'1. TEMA  '!B26</f>
        <v>3</v>
      </c>
      <c r="G23" s="41">
        <f>'2.TEMA'!B26</f>
        <v>3</v>
      </c>
      <c r="H23" s="41">
        <f>'3.TEMA'!B26</f>
        <v>3</v>
      </c>
      <c r="I23" s="41">
        <f>'4.TEMA'!B26</f>
        <v>3</v>
      </c>
      <c r="J23" s="18">
        <f t="shared" si="2"/>
        <v>3.5</v>
      </c>
      <c r="K23" s="18">
        <f>'5.TEMA'!B26</f>
        <v>4</v>
      </c>
      <c r="L23" s="18">
        <f>'6.TEMA'!B26</f>
        <v>3</v>
      </c>
      <c r="M23" s="18">
        <f>'7.TEMA'!B26</f>
        <v>3</v>
      </c>
      <c r="N23" s="18">
        <f>'8.TEMA'!B26</f>
        <v>4</v>
      </c>
    </row>
    <row r="24" spans="1:14" ht="20.399999999999999">
      <c r="A24" s="6">
        <v>23</v>
      </c>
      <c r="B24" s="16">
        <v>1440</v>
      </c>
      <c r="C24" s="17" t="s">
        <v>24</v>
      </c>
      <c r="D24" s="20">
        <f t="shared" si="0"/>
        <v>3.25</v>
      </c>
      <c r="E24" s="41">
        <f t="shared" si="1"/>
        <v>3</v>
      </c>
      <c r="F24" s="41">
        <f>'1. TEMA  '!B27</f>
        <v>3</v>
      </c>
      <c r="G24" s="41">
        <f>'2.TEMA'!B27</f>
        <v>3</v>
      </c>
      <c r="H24" s="41">
        <f>'3.TEMA'!B27</f>
        <v>3</v>
      </c>
      <c r="I24" s="41">
        <f>'4.TEMA'!B27</f>
        <v>3</v>
      </c>
      <c r="J24" s="18">
        <f t="shared" si="2"/>
        <v>3.5</v>
      </c>
      <c r="K24" s="18">
        <f>'5.TEMA'!B27</f>
        <v>4</v>
      </c>
      <c r="L24" s="18">
        <f>'6.TEMA'!B27</f>
        <v>3</v>
      </c>
      <c r="M24" s="18">
        <f>'7.TEMA'!B27</f>
        <v>3</v>
      </c>
      <c r="N24" s="18">
        <f>'8.TEMA'!B27</f>
        <v>4</v>
      </c>
    </row>
    <row r="25" spans="1:14" ht="20.399999999999999">
      <c r="A25" s="6">
        <v>24</v>
      </c>
      <c r="B25" s="16">
        <v>1533</v>
      </c>
      <c r="C25" s="17" t="s">
        <v>25</v>
      </c>
      <c r="D25" s="20">
        <f t="shared" si="0"/>
        <v>3.25</v>
      </c>
      <c r="E25" s="41">
        <f t="shared" si="1"/>
        <v>3</v>
      </c>
      <c r="F25" s="41">
        <f>'1. TEMA  '!B28</f>
        <v>3</v>
      </c>
      <c r="G25" s="41">
        <f>'2.TEMA'!B28</f>
        <v>3</v>
      </c>
      <c r="H25" s="41">
        <f>'3.TEMA'!B28</f>
        <v>3</v>
      </c>
      <c r="I25" s="41">
        <f>'4.TEMA'!B28</f>
        <v>3</v>
      </c>
      <c r="J25" s="18">
        <f t="shared" si="2"/>
        <v>3.5</v>
      </c>
      <c r="K25" s="18">
        <f>'5.TEMA'!B28</f>
        <v>4</v>
      </c>
      <c r="L25" s="18">
        <f>'6.TEMA'!B28</f>
        <v>3</v>
      </c>
      <c r="M25" s="18">
        <f>'7.TEMA'!B28</f>
        <v>3</v>
      </c>
      <c r="N25" s="18">
        <f>'8.TEMA'!B28</f>
        <v>4</v>
      </c>
    </row>
    <row r="26" spans="1:14" ht="20.399999999999999">
      <c r="A26" s="6">
        <v>25</v>
      </c>
      <c r="B26" s="16">
        <v>30</v>
      </c>
      <c r="C26" s="17" t="s">
        <v>26</v>
      </c>
      <c r="D26" s="20">
        <f t="shared" si="0"/>
        <v>3.25</v>
      </c>
      <c r="E26" s="41">
        <f t="shared" si="1"/>
        <v>3</v>
      </c>
      <c r="F26" s="41">
        <f>'1. TEMA  '!B29</f>
        <v>3</v>
      </c>
      <c r="G26" s="41">
        <f>'2.TEMA'!B29</f>
        <v>3</v>
      </c>
      <c r="H26" s="41">
        <f>'3.TEMA'!B29</f>
        <v>3</v>
      </c>
      <c r="I26" s="41">
        <f>'4.TEMA'!B29</f>
        <v>3</v>
      </c>
      <c r="J26" s="18">
        <f t="shared" si="2"/>
        <v>3.5</v>
      </c>
      <c r="K26" s="18">
        <f>'5.TEMA'!B29</f>
        <v>4</v>
      </c>
      <c r="L26" s="18">
        <f>'6.TEMA'!B29</f>
        <v>3</v>
      </c>
      <c r="M26" s="18">
        <f>'7.TEMA'!B29</f>
        <v>3</v>
      </c>
      <c r="N26" s="18">
        <f>'8.TEMA'!B29</f>
        <v>4</v>
      </c>
    </row>
    <row r="27" spans="1:14" ht="20.399999999999999">
      <c r="A27" s="6">
        <v>26</v>
      </c>
      <c r="B27" s="16">
        <v>1465</v>
      </c>
      <c r="C27" s="17" t="s">
        <v>27</v>
      </c>
      <c r="D27" s="20">
        <f t="shared" si="0"/>
        <v>3.25</v>
      </c>
      <c r="E27" s="41">
        <f t="shared" si="1"/>
        <v>3</v>
      </c>
      <c r="F27" s="41">
        <f>'1. TEMA  '!B30</f>
        <v>3</v>
      </c>
      <c r="G27" s="41">
        <f>'2.TEMA'!B30</f>
        <v>3</v>
      </c>
      <c r="H27" s="41">
        <f>'3.TEMA'!B30</f>
        <v>3</v>
      </c>
      <c r="I27" s="41">
        <f>'4.TEMA'!B30</f>
        <v>3</v>
      </c>
      <c r="J27" s="18">
        <f t="shared" si="2"/>
        <v>3.5</v>
      </c>
      <c r="K27" s="18">
        <f>'5.TEMA'!B30</f>
        <v>4</v>
      </c>
      <c r="L27" s="18">
        <f>'6.TEMA'!B30</f>
        <v>3</v>
      </c>
      <c r="M27" s="18">
        <f>'7.TEMA'!B30</f>
        <v>3</v>
      </c>
      <c r="N27" s="18">
        <f>'8.TEMA'!B30</f>
        <v>4</v>
      </c>
    </row>
    <row r="28" spans="1:14" ht="20.399999999999999">
      <c r="A28" s="6">
        <v>27</v>
      </c>
      <c r="B28" s="16">
        <v>29</v>
      </c>
      <c r="C28" s="17" t="s">
        <v>28</v>
      </c>
      <c r="D28" s="20">
        <f t="shared" si="0"/>
        <v>3.25</v>
      </c>
      <c r="E28" s="41">
        <f t="shared" si="1"/>
        <v>3</v>
      </c>
      <c r="F28" s="41">
        <f>'1. TEMA  '!B31</f>
        <v>3</v>
      </c>
      <c r="G28" s="41">
        <f>'2.TEMA'!B31</f>
        <v>3</v>
      </c>
      <c r="H28" s="41">
        <f>'3.TEMA'!B31</f>
        <v>3</v>
      </c>
      <c r="I28" s="41">
        <f>'4.TEMA'!B31</f>
        <v>3</v>
      </c>
      <c r="J28" s="18">
        <f t="shared" si="2"/>
        <v>3.5</v>
      </c>
      <c r="K28" s="18">
        <f>'5.TEMA'!B31</f>
        <v>4</v>
      </c>
      <c r="L28" s="18">
        <f>'6.TEMA'!B31</f>
        <v>3</v>
      </c>
      <c r="M28" s="18">
        <f>'7.TEMA'!B31</f>
        <v>3</v>
      </c>
      <c r="N28" s="18">
        <f>'8.TEMA'!B31</f>
        <v>4</v>
      </c>
    </row>
    <row r="29" spans="1:14" ht="20.399999999999999">
      <c r="A29" s="6">
        <v>28</v>
      </c>
      <c r="B29" s="16">
        <v>1515</v>
      </c>
      <c r="C29" s="17" t="s">
        <v>29</v>
      </c>
      <c r="D29" s="20">
        <f t="shared" si="0"/>
        <v>3.25</v>
      </c>
      <c r="E29" s="41">
        <f t="shared" si="1"/>
        <v>3</v>
      </c>
      <c r="F29" s="41">
        <f>'1. TEMA  '!B32</f>
        <v>3</v>
      </c>
      <c r="G29" s="41">
        <f>'2.TEMA'!B32</f>
        <v>3</v>
      </c>
      <c r="H29" s="41">
        <f>'3.TEMA'!B32</f>
        <v>3</v>
      </c>
      <c r="I29" s="41">
        <f>'4.TEMA'!B32</f>
        <v>3</v>
      </c>
      <c r="J29" s="18">
        <f t="shared" si="2"/>
        <v>3.5</v>
      </c>
      <c r="K29" s="18">
        <f>'5.TEMA'!B32</f>
        <v>4</v>
      </c>
      <c r="L29" s="18">
        <f>'6.TEMA'!B32</f>
        <v>3</v>
      </c>
      <c r="M29" s="18">
        <f>'7.TEMA'!B32</f>
        <v>3</v>
      </c>
      <c r="N29" s="18">
        <f>'8.TEMA'!B32</f>
        <v>4</v>
      </c>
    </row>
    <row r="30" spans="1:14" ht="20.399999999999999">
      <c r="A30" s="6">
        <v>29</v>
      </c>
      <c r="B30" s="16">
        <v>1517</v>
      </c>
      <c r="C30" s="17" t="s">
        <v>30</v>
      </c>
      <c r="D30" s="20">
        <f t="shared" si="0"/>
        <v>3.25</v>
      </c>
      <c r="E30" s="41">
        <f t="shared" si="1"/>
        <v>3</v>
      </c>
      <c r="F30" s="41">
        <f>'1. TEMA  '!B33</f>
        <v>3</v>
      </c>
      <c r="G30" s="41">
        <f>'2.TEMA'!B33</f>
        <v>3</v>
      </c>
      <c r="H30" s="41">
        <f>'3.TEMA'!B33</f>
        <v>3</v>
      </c>
      <c r="I30" s="41">
        <f>'4.TEMA'!B33</f>
        <v>3</v>
      </c>
      <c r="J30" s="18">
        <f t="shared" si="2"/>
        <v>3.5</v>
      </c>
      <c r="K30" s="18">
        <f>'5.TEMA'!B33</f>
        <v>4</v>
      </c>
      <c r="L30" s="18">
        <f>'6.TEMA'!B33</f>
        <v>3</v>
      </c>
      <c r="M30" s="18">
        <f>'7.TEMA'!B33</f>
        <v>3</v>
      </c>
      <c r="N30" s="18">
        <f>'8.TEMA'!B33</f>
        <v>4</v>
      </c>
    </row>
    <row r="31" spans="1:14" ht="20.399999999999999">
      <c r="A31" s="6">
        <v>30</v>
      </c>
      <c r="B31" s="16">
        <v>1400</v>
      </c>
      <c r="C31" s="17" t="s">
        <v>31</v>
      </c>
      <c r="D31" s="20">
        <f t="shared" si="0"/>
        <v>3.25</v>
      </c>
      <c r="E31" s="41">
        <f t="shared" si="1"/>
        <v>3</v>
      </c>
      <c r="F31" s="41">
        <f>'1. TEMA  '!B34</f>
        <v>3</v>
      </c>
      <c r="G31" s="41">
        <f>'2.TEMA'!B34</f>
        <v>3</v>
      </c>
      <c r="H31" s="41">
        <f>'3.TEMA'!B34</f>
        <v>3</v>
      </c>
      <c r="I31" s="41">
        <f>'4.TEMA'!B34</f>
        <v>3</v>
      </c>
      <c r="J31" s="18">
        <f t="shared" si="2"/>
        <v>3.5</v>
      </c>
      <c r="K31" s="18">
        <f>'5.TEMA'!B34</f>
        <v>4</v>
      </c>
      <c r="L31" s="18">
        <f>'6.TEMA'!B34</f>
        <v>3</v>
      </c>
      <c r="M31" s="18">
        <f>'7.TEMA'!B34</f>
        <v>3</v>
      </c>
      <c r="N31" s="18">
        <f>'8.TEMA'!B34</f>
        <v>4</v>
      </c>
    </row>
    <row r="32" spans="1:14" ht="20.399999999999999">
      <c r="A32" s="6">
        <v>31</v>
      </c>
      <c r="B32" s="16">
        <v>1192</v>
      </c>
      <c r="C32" s="17" t="s">
        <v>32</v>
      </c>
      <c r="D32" s="20">
        <f t="shared" si="0"/>
        <v>3.25</v>
      </c>
      <c r="E32" s="41">
        <f t="shared" si="1"/>
        <v>3</v>
      </c>
      <c r="F32" s="41">
        <f>'1. TEMA  '!B35</f>
        <v>3</v>
      </c>
      <c r="G32" s="41">
        <f>'2.TEMA'!B35</f>
        <v>3</v>
      </c>
      <c r="H32" s="41">
        <f>'3.TEMA'!B35</f>
        <v>3</v>
      </c>
      <c r="I32" s="41">
        <f>'4.TEMA'!B35</f>
        <v>3</v>
      </c>
      <c r="J32" s="18">
        <f t="shared" si="2"/>
        <v>3.5</v>
      </c>
      <c r="K32" s="18">
        <f>'5.TEMA'!B35</f>
        <v>4</v>
      </c>
      <c r="L32" s="18">
        <f>'6.TEMA'!B35</f>
        <v>3</v>
      </c>
      <c r="M32" s="18">
        <f>'7.TEMA'!B35</f>
        <v>3</v>
      </c>
      <c r="N32" s="18">
        <f>'8.TEMA'!B35</f>
        <v>4</v>
      </c>
    </row>
    <row r="33" spans="1:14" ht="20.399999999999999">
      <c r="A33" s="6">
        <v>32</v>
      </c>
      <c r="B33" s="16">
        <v>1195</v>
      </c>
      <c r="C33" s="17" t="s">
        <v>33</v>
      </c>
      <c r="D33" s="20">
        <f t="shared" si="0"/>
        <v>3.25</v>
      </c>
      <c r="E33" s="41">
        <f t="shared" si="1"/>
        <v>3</v>
      </c>
      <c r="F33" s="41">
        <f>'1. TEMA  '!B36</f>
        <v>3</v>
      </c>
      <c r="G33" s="41">
        <f>'2.TEMA'!B36</f>
        <v>3</v>
      </c>
      <c r="H33" s="41">
        <f>'3.TEMA'!B36</f>
        <v>3</v>
      </c>
      <c r="I33" s="41">
        <f>'4.TEMA'!B36</f>
        <v>3</v>
      </c>
      <c r="J33" s="18">
        <f t="shared" si="2"/>
        <v>3.5</v>
      </c>
      <c r="K33" s="18">
        <f>'5.TEMA'!B36</f>
        <v>4</v>
      </c>
      <c r="L33" s="18">
        <f>'6.TEMA'!B36</f>
        <v>3</v>
      </c>
      <c r="M33" s="18">
        <f>'7.TEMA'!B36</f>
        <v>3</v>
      </c>
      <c r="N33" s="18">
        <f>'8.TEMA'!B36</f>
        <v>4</v>
      </c>
    </row>
    <row r="34" spans="1:14" ht="20.399999999999999">
      <c r="A34" s="6">
        <v>33</v>
      </c>
      <c r="B34" s="16">
        <v>346</v>
      </c>
      <c r="C34" s="17" t="s">
        <v>34</v>
      </c>
      <c r="D34" s="20">
        <f t="shared" si="0"/>
        <v>3.25</v>
      </c>
      <c r="E34" s="41">
        <f t="shared" si="1"/>
        <v>3</v>
      </c>
      <c r="F34" s="41">
        <f>'1. TEMA  '!B37</f>
        <v>3</v>
      </c>
      <c r="G34" s="41">
        <f>'2.TEMA'!B37</f>
        <v>3</v>
      </c>
      <c r="H34" s="41">
        <f>'3.TEMA'!B37</f>
        <v>3</v>
      </c>
      <c r="I34" s="41">
        <f>'4.TEMA'!B37</f>
        <v>3</v>
      </c>
      <c r="J34" s="18">
        <f t="shared" si="2"/>
        <v>3.5</v>
      </c>
      <c r="K34" s="18">
        <f>'5.TEMA'!B37</f>
        <v>4</v>
      </c>
      <c r="L34" s="18">
        <f>'6.TEMA'!B37</f>
        <v>3</v>
      </c>
      <c r="M34" s="18">
        <f>'7.TEMA'!B37</f>
        <v>3</v>
      </c>
      <c r="N34" s="18">
        <f>'8.TEMA'!B37</f>
        <v>4</v>
      </c>
    </row>
    <row r="35" spans="1:14" ht="20.399999999999999">
      <c r="A35" s="6">
        <v>34</v>
      </c>
      <c r="B35" s="16">
        <v>353</v>
      </c>
      <c r="C35" s="17" t="s">
        <v>35</v>
      </c>
      <c r="D35" s="20">
        <f t="shared" si="0"/>
        <v>3.25</v>
      </c>
      <c r="E35" s="41">
        <f t="shared" si="1"/>
        <v>3</v>
      </c>
      <c r="F35" s="41">
        <f>'1. TEMA  '!B38</f>
        <v>3</v>
      </c>
      <c r="G35" s="41">
        <f>'2.TEMA'!B38</f>
        <v>3</v>
      </c>
      <c r="H35" s="41">
        <f>'3.TEMA'!B38</f>
        <v>3</v>
      </c>
      <c r="I35" s="41">
        <f>'4.TEMA'!B38</f>
        <v>3</v>
      </c>
      <c r="J35" s="18">
        <f t="shared" si="2"/>
        <v>3.5</v>
      </c>
      <c r="K35" s="18">
        <f>'5.TEMA'!B38</f>
        <v>4</v>
      </c>
      <c r="L35" s="18">
        <f>'6.TEMA'!B38</f>
        <v>3</v>
      </c>
      <c r="M35" s="18">
        <f>'7.TEMA'!B38</f>
        <v>3</v>
      </c>
      <c r="N35" s="18">
        <f>'8.TEMA'!B38</f>
        <v>4</v>
      </c>
    </row>
    <row r="36" spans="1:14" ht="20.399999999999999">
      <c r="A36" s="6">
        <v>35</v>
      </c>
      <c r="B36" s="16">
        <v>1212</v>
      </c>
      <c r="C36" s="17" t="s">
        <v>36</v>
      </c>
      <c r="D36" s="20">
        <f t="shared" si="0"/>
        <v>3.25</v>
      </c>
      <c r="E36" s="41">
        <f t="shared" si="1"/>
        <v>3</v>
      </c>
      <c r="F36" s="41">
        <f>'1. TEMA  '!B39</f>
        <v>3</v>
      </c>
      <c r="G36" s="41">
        <f>'2.TEMA'!B39</f>
        <v>3</v>
      </c>
      <c r="H36" s="41">
        <f>'3.TEMA'!B39</f>
        <v>3</v>
      </c>
      <c r="I36" s="41">
        <f>'4.TEMA'!B39</f>
        <v>3</v>
      </c>
      <c r="J36" s="18">
        <f t="shared" si="2"/>
        <v>3.5</v>
      </c>
      <c r="K36" s="18">
        <f>'5.TEMA'!B39</f>
        <v>4</v>
      </c>
      <c r="L36" s="18">
        <f>'6.TEMA'!B39</f>
        <v>3</v>
      </c>
      <c r="M36" s="18">
        <f>'7.TEMA'!B39</f>
        <v>3</v>
      </c>
      <c r="N36" s="18">
        <f>'8.TEMA'!B39</f>
        <v>4</v>
      </c>
    </row>
    <row r="37" spans="1:14" ht="20.399999999999999">
      <c r="A37" s="6">
        <v>36</v>
      </c>
      <c r="B37" s="16">
        <v>1633</v>
      </c>
      <c r="C37" s="17" t="s">
        <v>37</v>
      </c>
      <c r="D37" s="20">
        <f t="shared" si="0"/>
        <v>3.25</v>
      </c>
      <c r="E37" s="41">
        <f t="shared" si="1"/>
        <v>3</v>
      </c>
      <c r="F37" s="41">
        <f>'1. TEMA  '!B40</f>
        <v>3</v>
      </c>
      <c r="G37" s="41">
        <f>'2.TEMA'!B40</f>
        <v>3</v>
      </c>
      <c r="H37" s="41">
        <f>'3.TEMA'!B40</f>
        <v>3</v>
      </c>
      <c r="I37" s="41">
        <f>'4.TEMA'!B40</f>
        <v>3</v>
      </c>
      <c r="J37" s="18">
        <f t="shared" si="2"/>
        <v>3.5</v>
      </c>
      <c r="K37" s="18">
        <f>'5.TEMA'!B40</f>
        <v>4</v>
      </c>
      <c r="L37" s="18">
        <f>'6.TEMA'!B40</f>
        <v>3</v>
      </c>
      <c r="M37" s="18">
        <f>'7.TEMA'!B40</f>
        <v>3</v>
      </c>
      <c r="N37" s="18">
        <f>'8.TEMA'!B40</f>
        <v>4</v>
      </c>
    </row>
    <row r="38" spans="1:14" ht="20.399999999999999">
      <c r="A38" s="6">
        <v>37</v>
      </c>
      <c r="B38" s="16">
        <v>1646</v>
      </c>
      <c r="C38" s="17" t="s">
        <v>38</v>
      </c>
      <c r="D38" s="20">
        <f t="shared" si="0"/>
        <v>3.25</v>
      </c>
      <c r="E38" s="41">
        <f t="shared" si="1"/>
        <v>3</v>
      </c>
      <c r="F38" s="41">
        <f>'1. TEMA  '!B41</f>
        <v>3</v>
      </c>
      <c r="G38" s="41">
        <f>'2.TEMA'!B41</f>
        <v>3</v>
      </c>
      <c r="H38" s="41">
        <f>'3.TEMA'!B41</f>
        <v>3</v>
      </c>
      <c r="I38" s="41">
        <f>'4.TEMA'!B41</f>
        <v>3</v>
      </c>
      <c r="J38" s="18">
        <f t="shared" si="2"/>
        <v>3.5</v>
      </c>
      <c r="K38" s="18">
        <f>'5.TEMA'!B41</f>
        <v>4</v>
      </c>
      <c r="L38" s="18">
        <f>'6.TEMA'!B41</f>
        <v>3</v>
      </c>
      <c r="M38" s="18">
        <f>'7.TEMA'!B41</f>
        <v>3</v>
      </c>
      <c r="N38" s="18">
        <f>'8.TEMA'!B41</f>
        <v>4</v>
      </c>
    </row>
    <row r="39" spans="1:14" ht="20.399999999999999">
      <c r="A39" s="6">
        <v>38</v>
      </c>
      <c r="B39" s="16">
        <v>1223</v>
      </c>
      <c r="C39" s="17" t="s">
        <v>39</v>
      </c>
      <c r="D39" s="20">
        <f t="shared" si="0"/>
        <v>3.25</v>
      </c>
      <c r="E39" s="41">
        <f t="shared" si="1"/>
        <v>3</v>
      </c>
      <c r="F39" s="41">
        <f>'1. TEMA  '!B42</f>
        <v>3</v>
      </c>
      <c r="G39" s="41">
        <f>'2.TEMA'!B42</f>
        <v>3</v>
      </c>
      <c r="H39" s="41">
        <f>'3.TEMA'!B42</f>
        <v>3</v>
      </c>
      <c r="I39" s="41">
        <f>'4.TEMA'!B42</f>
        <v>3</v>
      </c>
      <c r="J39" s="18">
        <f t="shared" si="2"/>
        <v>3.5</v>
      </c>
      <c r="K39" s="18">
        <f>'5.TEMA'!B42</f>
        <v>4</v>
      </c>
      <c r="L39" s="18">
        <f>'6.TEMA'!B42</f>
        <v>3</v>
      </c>
      <c r="M39" s="18">
        <f>'7.TEMA'!B42</f>
        <v>3</v>
      </c>
      <c r="N39" s="18">
        <f>'8.TEMA'!B42</f>
        <v>4</v>
      </c>
    </row>
    <row r="40" spans="1:14" ht="20.399999999999999">
      <c r="A40" s="6">
        <v>39</v>
      </c>
      <c r="B40" s="16">
        <v>31</v>
      </c>
      <c r="C40" s="17" t="s">
        <v>40</v>
      </c>
      <c r="D40" s="20">
        <f t="shared" si="0"/>
        <v>3.25</v>
      </c>
      <c r="E40" s="41">
        <f t="shared" si="1"/>
        <v>3</v>
      </c>
      <c r="F40" s="41">
        <f>'1. TEMA  '!B43</f>
        <v>3</v>
      </c>
      <c r="G40" s="41">
        <f>'2.TEMA'!B43</f>
        <v>3</v>
      </c>
      <c r="H40" s="41">
        <f>'3.TEMA'!B43</f>
        <v>3</v>
      </c>
      <c r="I40" s="41">
        <f>'4.TEMA'!B43</f>
        <v>3</v>
      </c>
      <c r="J40" s="18">
        <f t="shared" si="2"/>
        <v>3.5</v>
      </c>
      <c r="K40" s="18">
        <f>'5.TEMA'!B43</f>
        <v>4</v>
      </c>
      <c r="L40" s="18">
        <f>'6.TEMA'!B43</f>
        <v>3</v>
      </c>
      <c r="M40" s="18">
        <f>'7.TEMA'!B43</f>
        <v>3</v>
      </c>
      <c r="N40" s="18">
        <f>'8.TEMA'!B43</f>
        <v>4</v>
      </c>
    </row>
    <row r="41" spans="1:14" ht="20.399999999999999">
      <c r="A41" s="6">
        <v>40</v>
      </c>
      <c r="B41" s="16">
        <v>1486</v>
      </c>
      <c r="C41" s="17" t="s">
        <v>41</v>
      </c>
      <c r="D41" s="20">
        <f t="shared" si="0"/>
        <v>3.25</v>
      </c>
      <c r="E41" s="41">
        <f t="shared" si="1"/>
        <v>3</v>
      </c>
      <c r="F41" s="41">
        <f>'1. TEMA  '!B44</f>
        <v>3</v>
      </c>
      <c r="G41" s="41">
        <f>'2.TEMA'!B44</f>
        <v>3</v>
      </c>
      <c r="H41" s="41">
        <f>'3.TEMA'!B44</f>
        <v>3</v>
      </c>
      <c r="I41" s="41">
        <f>'4.TEMA'!B44</f>
        <v>3</v>
      </c>
      <c r="J41" s="18">
        <f t="shared" si="2"/>
        <v>3.5</v>
      </c>
      <c r="K41" s="18">
        <f>'5.TEMA'!B44</f>
        <v>4</v>
      </c>
      <c r="L41" s="18">
        <f>'6.TEMA'!B44</f>
        <v>3</v>
      </c>
      <c r="M41" s="18">
        <f>'7.TEMA'!B44</f>
        <v>3</v>
      </c>
      <c r="N41" s="18">
        <f>'8.TEMA'!B44</f>
        <v>4</v>
      </c>
    </row>
    <row r="42" spans="1:14" ht="20.399999999999999">
      <c r="A42" s="6">
        <v>41</v>
      </c>
      <c r="B42" s="16">
        <v>1956</v>
      </c>
      <c r="C42" s="17" t="s">
        <v>42</v>
      </c>
      <c r="D42" s="20">
        <f t="shared" si="0"/>
        <v>3.25</v>
      </c>
      <c r="E42" s="41">
        <f t="shared" si="1"/>
        <v>3</v>
      </c>
      <c r="F42" s="41">
        <f>'1. TEMA  '!B45</f>
        <v>3</v>
      </c>
      <c r="G42" s="41">
        <f>'2.TEMA'!B45</f>
        <v>3</v>
      </c>
      <c r="H42" s="41">
        <f>'3.TEMA'!B45</f>
        <v>3</v>
      </c>
      <c r="I42" s="41">
        <f>'4.TEMA'!B45</f>
        <v>3</v>
      </c>
      <c r="J42" s="18">
        <f t="shared" si="2"/>
        <v>3.5</v>
      </c>
      <c r="K42" s="18">
        <f>'5.TEMA'!B45</f>
        <v>4</v>
      </c>
      <c r="L42" s="18">
        <f>'6.TEMA'!B45</f>
        <v>3</v>
      </c>
      <c r="M42" s="18">
        <f>'7.TEMA'!B45</f>
        <v>3</v>
      </c>
      <c r="N42" s="18">
        <f>'8.TEMA'!B45</f>
        <v>4</v>
      </c>
    </row>
    <row r="43" spans="1:14" ht="20.399999999999999">
      <c r="A43" s="6">
        <v>42</v>
      </c>
      <c r="B43" s="16">
        <v>612</v>
      </c>
      <c r="C43" s="17" t="s">
        <v>43</v>
      </c>
      <c r="D43" s="20">
        <f t="shared" si="0"/>
        <v>3.25</v>
      </c>
      <c r="E43" s="41">
        <f t="shared" si="1"/>
        <v>3</v>
      </c>
      <c r="F43" s="41">
        <f>'1. TEMA  '!B46</f>
        <v>3</v>
      </c>
      <c r="G43" s="41">
        <f>'2.TEMA'!B46</f>
        <v>3</v>
      </c>
      <c r="H43" s="41">
        <f>'3.TEMA'!B46</f>
        <v>3</v>
      </c>
      <c r="I43" s="41">
        <f>'4.TEMA'!B46</f>
        <v>3</v>
      </c>
      <c r="J43" s="18">
        <f t="shared" si="2"/>
        <v>3.5</v>
      </c>
      <c r="K43" s="18">
        <f>'5.TEMA'!B46</f>
        <v>4</v>
      </c>
      <c r="L43" s="18">
        <f>'6.TEMA'!B46</f>
        <v>3</v>
      </c>
      <c r="M43" s="18">
        <f>'7.TEMA'!B46</f>
        <v>3</v>
      </c>
      <c r="N43" s="18">
        <f>'8.TEMA'!B46</f>
        <v>4</v>
      </c>
    </row>
    <row r="44" spans="1:14" ht="20.399999999999999">
      <c r="A44" s="6">
        <v>43</v>
      </c>
      <c r="B44" s="16">
        <v>308</v>
      </c>
      <c r="C44" s="17" t="s">
        <v>44</v>
      </c>
      <c r="D44" s="20">
        <f t="shared" si="0"/>
        <v>3.25</v>
      </c>
      <c r="E44" s="41">
        <f t="shared" si="1"/>
        <v>3</v>
      </c>
      <c r="F44" s="41">
        <f>'1. TEMA  '!B47</f>
        <v>3</v>
      </c>
      <c r="G44" s="41">
        <f>'2.TEMA'!B47</f>
        <v>3</v>
      </c>
      <c r="H44" s="41">
        <f>'3.TEMA'!B47</f>
        <v>3</v>
      </c>
      <c r="I44" s="41">
        <f>'4.TEMA'!B47</f>
        <v>3</v>
      </c>
      <c r="J44" s="18">
        <f t="shared" si="2"/>
        <v>3.5</v>
      </c>
      <c r="K44" s="18">
        <f>'5.TEMA'!B47</f>
        <v>4</v>
      </c>
      <c r="L44" s="18">
        <f>'6.TEMA'!B47</f>
        <v>3</v>
      </c>
      <c r="M44" s="18">
        <f>'7.TEMA'!B47</f>
        <v>3</v>
      </c>
      <c r="N44" s="18">
        <f>'8.TEMA'!B47</f>
        <v>4</v>
      </c>
    </row>
    <row r="45" spans="1:14" ht="20.399999999999999">
      <c r="A45" s="6">
        <v>44</v>
      </c>
      <c r="B45" s="16">
        <v>372</v>
      </c>
      <c r="C45" s="17" t="s">
        <v>45</v>
      </c>
      <c r="D45" s="20">
        <f t="shared" si="0"/>
        <v>3.25</v>
      </c>
      <c r="E45" s="41">
        <f t="shared" si="1"/>
        <v>3</v>
      </c>
      <c r="F45" s="41">
        <f>'1. TEMA  '!B48</f>
        <v>3</v>
      </c>
      <c r="G45" s="41">
        <f>'2.TEMA'!B48</f>
        <v>3</v>
      </c>
      <c r="H45" s="41">
        <f>'3.TEMA'!B48</f>
        <v>3</v>
      </c>
      <c r="I45" s="41">
        <f>'4.TEMA'!B48</f>
        <v>3</v>
      </c>
      <c r="J45" s="18">
        <f t="shared" si="2"/>
        <v>3.5</v>
      </c>
      <c r="K45" s="18">
        <f>'5.TEMA'!B48</f>
        <v>4</v>
      </c>
      <c r="L45" s="18">
        <f>'6.TEMA'!B48</f>
        <v>3</v>
      </c>
      <c r="M45" s="18">
        <f>'7.TEMA'!B48</f>
        <v>3</v>
      </c>
      <c r="N45" s="18">
        <f>'8.TEMA'!B48</f>
        <v>4</v>
      </c>
    </row>
    <row r="46" spans="1:14" ht="20.399999999999999">
      <c r="A46" s="11">
        <v>45</v>
      </c>
      <c r="B46" s="16">
        <v>372</v>
      </c>
      <c r="C46" s="17" t="s">
        <v>45</v>
      </c>
      <c r="D46" s="20">
        <f t="shared" si="0"/>
        <v>3.25</v>
      </c>
      <c r="E46" s="41">
        <f t="shared" si="1"/>
        <v>3</v>
      </c>
      <c r="F46" s="41">
        <f>'1. TEMA  '!B49</f>
        <v>3</v>
      </c>
      <c r="G46" s="41">
        <f>'2.TEMA'!B49</f>
        <v>3</v>
      </c>
      <c r="H46" s="41">
        <f>'3.TEMA'!B49</f>
        <v>3</v>
      </c>
      <c r="I46" s="41">
        <f>'4.TEMA'!B49</f>
        <v>3</v>
      </c>
      <c r="J46" s="18">
        <f t="shared" si="2"/>
        <v>3.5</v>
      </c>
      <c r="K46" s="18">
        <f>'5.TEMA'!B49</f>
        <v>4</v>
      </c>
      <c r="L46" s="18">
        <f>'6.TEMA'!B49</f>
        <v>3</v>
      </c>
      <c r="M46" s="18">
        <f>'7.TEMA'!B49</f>
        <v>3</v>
      </c>
      <c r="N46" s="18">
        <f>'8.TEMA'!B49</f>
        <v>4</v>
      </c>
    </row>
    <row r="47" spans="1:14" ht="20.399999999999999">
      <c r="A47" s="11">
        <v>46</v>
      </c>
      <c r="B47" s="16">
        <v>372</v>
      </c>
      <c r="C47" s="17" t="s">
        <v>50</v>
      </c>
      <c r="D47" s="20">
        <f t="shared" si="0"/>
        <v>3.25</v>
      </c>
      <c r="E47" s="41">
        <f t="shared" si="1"/>
        <v>3</v>
      </c>
      <c r="F47" s="41">
        <f>'1. TEMA  '!B50</f>
        <v>3</v>
      </c>
      <c r="G47" s="41">
        <f>'2.TEMA'!B50</f>
        <v>3</v>
      </c>
      <c r="H47" s="41">
        <f>'3.TEMA'!B50</f>
        <v>3</v>
      </c>
      <c r="I47" s="41">
        <f>'4.TEMA'!B50</f>
        <v>3</v>
      </c>
      <c r="J47" s="18">
        <f t="shared" si="2"/>
        <v>3.5</v>
      </c>
      <c r="K47" s="18">
        <f>'5.TEMA'!B50</f>
        <v>4</v>
      </c>
      <c r="L47" s="18">
        <f>'6.TEMA'!B50</f>
        <v>3</v>
      </c>
      <c r="M47" s="18">
        <f>'7.TEMA'!B50</f>
        <v>3</v>
      </c>
      <c r="N47" s="18">
        <f>'8.TEMA'!B50</f>
        <v>4</v>
      </c>
    </row>
  </sheetData>
  <pageMargins left="0.7" right="0.7" top="0.75" bottom="0.75" header="0.3" footer="0.3"/>
  <pageSetup paperSize="9"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O66"/>
  <sheetViews>
    <sheetView view="pageBreakPreview" zoomScale="70" zoomScaleNormal="100" zoomScaleSheetLayoutView="70" zoomScalePageLayoutView="70" workbookViewId="0">
      <selection activeCell="S5" sqref="S5"/>
    </sheetView>
  </sheetViews>
  <sheetFormatPr defaultColWidth="9.21875" defaultRowHeight="15"/>
  <cols>
    <col min="1" max="1" width="31.109375" style="8" customWidth="1"/>
    <col min="2" max="2" width="6" style="8" customWidth="1"/>
    <col min="3" max="3" width="21.88671875" style="8" customWidth="1"/>
    <col min="4" max="9" width="6.77734375" style="8" customWidth="1"/>
    <col min="10" max="15" width="6.77734375" style="3" customWidth="1"/>
    <col min="16" max="16384" width="9.21875" style="3"/>
  </cols>
  <sheetData>
    <row r="1" spans="1:15" ht="18" customHeight="1">
      <c r="A1" s="34" t="s">
        <v>49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</row>
    <row r="2" spans="1:15" ht="23.55" customHeight="1">
      <c r="A2" s="34" t="s">
        <v>70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</row>
    <row r="3" spans="1:15" s="1" customFormat="1" ht="53.4" customHeight="1">
      <c r="A3" s="31" t="s">
        <v>51</v>
      </c>
      <c r="B3" s="29" t="s">
        <v>47</v>
      </c>
      <c r="C3" s="28" t="s">
        <v>48</v>
      </c>
      <c r="D3" s="33" t="s">
        <v>69</v>
      </c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</row>
    <row r="4" spans="1:15" s="2" customFormat="1" ht="220.2" customHeight="1">
      <c r="A4" s="32"/>
      <c r="B4" s="30"/>
      <c r="C4" s="28"/>
      <c r="D4" s="24" t="s">
        <v>57</v>
      </c>
      <c r="E4" s="24" t="s">
        <v>58</v>
      </c>
      <c r="F4" s="24" t="s">
        <v>59</v>
      </c>
      <c r="G4" s="24" t="s">
        <v>60</v>
      </c>
      <c r="H4" s="24" t="s">
        <v>61</v>
      </c>
      <c r="I4" s="24" t="s">
        <v>62</v>
      </c>
      <c r="J4" s="24" t="s">
        <v>63</v>
      </c>
      <c r="K4" s="24" t="s">
        <v>64</v>
      </c>
      <c r="L4" s="24" t="s">
        <v>65</v>
      </c>
      <c r="M4" s="24" t="s">
        <v>66</v>
      </c>
      <c r="N4" s="24" t="s">
        <v>67</v>
      </c>
      <c r="O4" s="24" t="s">
        <v>68</v>
      </c>
    </row>
    <row r="5" spans="1:15" s="4" customFormat="1" ht="25.05" customHeight="1" thickBot="1">
      <c r="A5" s="22" t="str">
        <f>'Sınıf Listesi'!C2</f>
        <v>ALPER ATLIK</v>
      </c>
      <c r="B5" s="13">
        <f>ROUND(AVERAGE(D5:O5),0)</f>
        <v>4</v>
      </c>
      <c r="C5" s="25" t="str">
        <f>IF(B5=4,"ÇOK İYİ",IF(B5=3,"İYİ",IF(B5=2,"YETERLİ",IF(B5=1,"GELİŞTİRİLMELİ"))))</f>
        <v>ÇOK İYİ</v>
      </c>
      <c r="D5" s="23">
        <v>4</v>
      </c>
      <c r="E5" s="23">
        <v>4</v>
      </c>
      <c r="F5" s="23">
        <v>4</v>
      </c>
      <c r="G5" s="23">
        <v>4</v>
      </c>
      <c r="H5" s="23">
        <v>4</v>
      </c>
      <c r="I5" s="23">
        <v>4</v>
      </c>
      <c r="J5" s="23">
        <v>4</v>
      </c>
      <c r="K5" s="23">
        <v>4</v>
      </c>
      <c r="L5" s="23">
        <v>4</v>
      </c>
      <c r="M5" s="23">
        <v>4</v>
      </c>
      <c r="N5" s="23">
        <v>4</v>
      </c>
      <c r="O5" s="23">
        <v>4</v>
      </c>
    </row>
    <row r="6" spans="1:15" s="4" customFormat="1" ht="25.05" customHeight="1" thickBot="1">
      <c r="A6" s="12" t="str">
        <f>'Sınıf Listesi'!C3</f>
        <v>ARYA YILDIRIM</v>
      </c>
      <c r="B6" s="13">
        <f>ROUND(AVERAGE(D6:O6),0)</f>
        <v>4</v>
      </c>
      <c r="C6" s="26" t="str">
        <f t="shared" ref="C6:C50" si="0">IF(B6=4,"ÇOK İYİ",IF(B6=3,"İYİ",IF(B6=2,"YETERLİ",IF(B6=1,"GELİŞTİRİLMELİ"))))</f>
        <v>ÇOK İYİ</v>
      </c>
      <c r="D6" s="15">
        <v>4</v>
      </c>
      <c r="E6" s="15">
        <v>4</v>
      </c>
      <c r="F6" s="15">
        <v>4</v>
      </c>
      <c r="G6" s="15">
        <v>4</v>
      </c>
      <c r="H6" s="15">
        <v>4</v>
      </c>
      <c r="I6" s="15">
        <v>4</v>
      </c>
      <c r="J6" s="15">
        <v>4</v>
      </c>
      <c r="K6" s="15">
        <v>4</v>
      </c>
      <c r="L6" s="23">
        <v>4</v>
      </c>
      <c r="M6" s="23">
        <v>4</v>
      </c>
      <c r="N6" s="23">
        <v>4</v>
      </c>
      <c r="O6" s="23">
        <v>4</v>
      </c>
    </row>
    <row r="7" spans="1:15" s="4" customFormat="1" ht="25.05" customHeight="1" thickBot="1">
      <c r="A7" s="12" t="str">
        <f>'Sınıf Listesi'!C4</f>
        <v>ASLAN PAŞA</v>
      </c>
      <c r="B7" s="13">
        <f>ROUND(AVERAGE(D7:O7),0)</f>
        <v>4</v>
      </c>
      <c r="C7" s="26" t="str">
        <f t="shared" si="0"/>
        <v>ÇOK İYİ</v>
      </c>
      <c r="D7" s="15">
        <v>4</v>
      </c>
      <c r="E7" s="15">
        <v>4</v>
      </c>
      <c r="F7" s="15">
        <v>4</v>
      </c>
      <c r="G7" s="15">
        <v>4</v>
      </c>
      <c r="H7" s="15">
        <v>4</v>
      </c>
      <c r="I7" s="15">
        <v>4</v>
      </c>
      <c r="J7" s="15">
        <v>4</v>
      </c>
      <c r="K7" s="15">
        <v>4</v>
      </c>
      <c r="L7" s="23">
        <v>4</v>
      </c>
      <c r="M7" s="23">
        <v>4</v>
      </c>
      <c r="N7" s="23">
        <v>4</v>
      </c>
      <c r="O7" s="23">
        <v>4</v>
      </c>
    </row>
    <row r="8" spans="1:15" s="4" customFormat="1" ht="25.05" customHeight="1" thickBot="1">
      <c r="A8" s="12" t="str">
        <f>'Sınıf Listesi'!C5</f>
        <v>AYSEL ALP</v>
      </c>
      <c r="B8" s="13">
        <f>ROUND(AVERAGE(D8:O8),0)</f>
        <v>4</v>
      </c>
      <c r="C8" s="26" t="str">
        <f t="shared" si="0"/>
        <v>ÇOK İYİ</v>
      </c>
      <c r="D8" s="15">
        <v>4</v>
      </c>
      <c r="E8" s="15">
        <v>4</v>
      </c>
      <c r="F8" s="15">
        <v>4</v>
      </c>
      <c r="G8" s="15">
        <v>4</v>
      </c>
      <c r="H8" s="15">
        <v>4</v>
      </c>
      <c r="I8" s="15">
        <v>4</v>
      </c>
      <c r="J8" s="15">
        <v>4</v>
      </c>
      <c r="K8" s="15">
        <v>4</v>
      </c>
      <c r="L8" s="23">
        <v>4</v>
      </c>
      <c r="M8" s="23">
        <v>4</v>
      </c>
      <c r="N8" s="23">
        <v>4</v>
      </c>
      <c r="O8" s="23">
        <v>4</v>
      </c>
    </row>
    <row r="9" spans="1:15" s="4" customFormat="1" ht="25.05" customHeight="1" thickBot="1">
      <c r="A9" s="12" t="str">
        <f>'Sınıf Listesi'!C6</f>
        <v>BEYZA ŞİRİN</v>
      </c>
      <c r="B9" s="13">
        <f>ROUND(AVERAGE(D9:O9),0)</f>
        <v>4</v>
      </c>
      <c r="C9" s="26" t="str">
        <f t="shared" si="0"/>
        <v>ÇOK İYİ</v>
      </c>
      <c r="D9" s="15">
        <v>4</v>
      </c>
      <c r="E9" s="15">
        <v>4</v>
      </c>
      <c r="F9" s="15">
        <v>4</v>
      </c>
      <c r="G9" s="15">
        <v>4</v>
      </c>
      <c r="H9" s="15">
        <v>4</v>
      </c>
      <c r="I9" s="15">
        <v>4</v>
      </c>
      <c r="J9" s="15">
        <v>4</v>
      </c>
      <c r="K9" s="15">
        <v>4</v>
      </c>
      <c r="L9" s="23">
        <v>4</v>
      </c>
      <c r="M9" s="23">
        <v>4</v>
      </c>
      <c r="N9" s="23">
        <v>4</v>
      </c>
      <c r="O9" s="23">
        <v>4</v>
      </c>
    </row>
    <row r="10" spans="1:15" s="4" customFormat="1" ht="25.05" customHeight="1" thickBot="1">
      <c r="A10" s="12" t="str">
        <f>'Sınıf Listesi'!C7</f>
        <v>CEYLİN DENİZ</v>
      </c>
      <c r="B10" s="13">
        <f>ROUND(AVERAGE(D10:O10),0)</f>
        <v>4</v>
      </c>
      <c r="C10" s="26" t="str">
        <f t="shared" si="0"/>
        <v>ÇOK İYİ</v>
      </c>
      <c r="D10" s="15">
        <v>4</v>
      </c>
      <c r="E10" s="15">
        <v>4</v>
      </c>
      <c r="F10" s="15">
        <v>4</v>
      </c>
      <c r="G10" s="15">
        <v>4</v>
      </c>
      <c r="H10" s="15">
        <v>4</v>
      </c>
      <c r="I10" s="15">
        <v>4</v>
      </c>
      <c r="J10" s="15">
        <v>4</v>
      </c>
      <c r="K10" s="15">
        <v>4</v>
      </c>
      <c r="L10" s="23">
        <v>4</v>
      </c>
      <c r="M10" s="23">
        <v>4</v>
      </c>
      <c r="N10" s="23">
        <v>4</v>
      </c>
      <c r="O10" s="23">
        <v>4</v>
      </c>
    </row>
    <row r="11" spans="1:15" s="4" customFormat="1" ht="25.05" customHeight="1" thickBot="1">
      <c r="A11" s="12" t="str">
        <f>'Sınıf Listesi'!C8</f>
        <v>ÇAĞIN TAŞ</v>
      </c>
      <c r="B11" s="13">
        <f>ROUND(AVERAGE(D11:O11),0)</f>
        <v>4</v>
      </c>
      <c r="C11" s="26" t="str">
        <f t="shared" si="0"/>
        <v>ÇOK İYİ</v>
      </c>
      <c r="D11" s="15">
        <v>4</v>
      </c>
      <c r="E11" s="15">
        <v>4</v>
      </c>
      <c r="F11" s="15">
        <v>4</v>
      </c>
      <c r="G11" s="15">
        <v>4</v>
      </c>
      <c r="H11" s="15">
        <v>4</v>
      </c>
      <c r="I11" s="15">
        <v>4</v>
      </c>
      <c r="J11" s="15">
        <v>4</v>
      </c>
      <c r="K11" s="15">
        <v>4</v>
      </c>
      <c r="L11" s="23">
        <v>4</v>
      </c>
      <c r="M11" s="23">
        <v>4</v>
      </c>
      <c r="N11" s="23">
        <v>4</v>
      </c>
      <c r="O11" s="23">
        <v>4</v>
      </c>
    </row>
    <row r="12" spans="1:15" s="4" customFormat="1" ht="25.05" customHeight="1" thickBot="1">
      <c r="A12" s="12" t="str">
        <f>'Sınıf Listesi'!C9</f>
        <v>ÇAĞIN UĞUR BİLGE</v>
      </c>
      <c r="B12" s="13">
        <f>ROUND(AVERAGE(D12:O12),0)</f>
        <v>4</v>
      </c>
      <c r="C12" s="26" t="str">
        <f t="shared" si="0"/>
        <v>ÇOK İYİ</v>
      </c>
      <c r="D12" s="15">
        <v>4</v>
      </c>
      <c r="E12" s="15">
        <v>4</v>
      </c>
      <c r="F12" s="15">
        <v>4</v>
      </c>
      <c r="G12" s="15">
        <v>4</v>
      </c>
      <c r="H12" s="15">
        <v>4</v>
      </c>
      <c r="I12" s="15">
        <v>4</v>
      </c>
      <c r="J12" s="15">
        <v>4</v>
      </c>
      <c r="K12" s="15">
        <v>4</v>
      </c>
      <c r="L12" s="23">
        <v>4</v>
      </c>
      <c r="M12" s="23">
        <v>4</v>
      </c>
      <c r="N12" s="23">
        <v>4</v>
      </c>
      <c r="O12" s="23">
        <v>4</v>
      </c>
    </row>
    <row r="13" spans="1:15" s="4" customFormat="1" ht="25.05" customHeight="1" thickBot="1">
      <c r="A13" s="12" t="str">
        <f>'Sınıf Listesi'!C10</f>
        <v>DENİZ CANDEMİR</v>
      </c>
      <c r="B13" s="13">
        <f>ROUND(AVERAGE(D13:O13),0)</f>
        <v>3</v>
      </c>
      <c r="C13" s="26" t="str">
        <f t="shared" si="0"/>
        <v>İYİ</v>
      </c>
      <c r="D13" s="15">
        <v>4</v>
      </c>
      <c r="E13" s="15">
        <v>3</v>
      </c>
      <c r="F13" s="15">
        <v>2</v>
      </c>
      <c r="G13" s="15">
        <v>1</v>
      </c>
      <c r="H13" s="15">
        <v>1</v>
      </c>
      <c r="I13" s="15">
        <v>1</v>
      </c>
      <c r="J13" s="15">
        <v>4</v>
      </c>
      <c r="K13" s="15">
        <v>4</v>
      </c>
      <c r="L13" s="23">
        <v>4</v>
      </c>
      <c r="M13" s="23">
        <v>4</v>
      </c>
      <c r="N13" s="23">
        <v>4</v>
      </c>
      <c r="O13" s="23">
        <v>4</v>
      </c>
    </row>
    <row r="14" spans="1:15" s="4" customFormat="1" ht="25.05" customHeight="1" thickBot="1">
      <c r="A14" s="12" t="str">
        <f>'Sınıf Listesi'!C11</f>
        <v>DENİZ TOPRAK YARDIM</v>
      </c>
      <c r="B14" s="13">
        <f>ROUND(AVERAGE(D14:O14),0)</f>
        <v>3</v>
      </c>
      <c r="C14" s="26" t="str">
        <f t="shared" si="0"/>
        <v>İYİ</v>
      </c>
      <c r="D14" s="15">
        <v>4</v>
      </c>
      <c r="E14" s="15">
        <v>3</v>
      </c>
      <c r="F14" s="15">
        <v>2</v>
      </c>
      <c r="G14" s="15">
        <v>1</v>
      </c>
      <c r="H14" s="15">
        <v>1</v>
      </c>
      <c r="I14" s="15">
        <v>1</v>
      </c>
      <c r="J14" s="15">
        <v>4</v>
      </c>
      <c r="K14" s="15">
        <v>4</v>
      </c>
      <c r="L14" s="23">
        <v>4</v>
      </c>
      <c r="M14" s="23">
        <v>4</v>
      </c>
      <c r="N14" s="23">
        <v>4</v>
      </c>
      <c r="O14" s="23">
        <v>4</v>
      </c>
    </row>
    <row r="15" spans="1:15" s="4" customFormat="1" ht="25.05" customHeight="1" thickBot="1">
      <c r="A15" s="12" t="str">
        <f>'Sınıf Listesi'!C12</f>
        <v>DOĞA LİVA TANKUT</v>
      </c>
      <c r="B15" s="13">
        <f>ROUND(AVERAGE(D15:O15),0)</f>
        <v>3</v>
      </c>
      <c r="C15" s="26" t="str">
        <f t="shared" si="0"/>
        <v>İYİ</v>
      </c>
      <c r="D15" s="15">
        <v>4</v>
      </c>
      <c r="E15" s="15">
        <v>3</v>
      </c>
      <c r="F15" s="15">
        <v>2</v>
      </c>
      <c r="G15" s="15">
        <v>1</v>
      </c>
      <c r="H15" s="15">
        <v>1</v>
      </c>
      <c r="I15" s="15">
        <v>1</v>
      </c>
      <c r="J15" s="15">
        <v>4</v>
      </c>
      <c r="K15" s="15">
        <v>4</v>
      </c>
      <c r="L15" s="23">
        <v>4</v>
      </c>
      <c r="M15" s="23">
        <v>4</v>
      </c>
      <c r="N15" s="23">
        <v>4</v>
      </c>
      <c r="O15" s="23">
        <v>4</v>
      </c>
    </row>
    <row r="16" spans="1:15" s="4" customFormat="1" ht="25.05" customHeight="1" thickBot="1">
      <c r="A16" s="12" t="str">
        <f>'Sınıf Listesi'!C13</f>
        <v>ELA YILDIRIM</v>
      </c>
      <c r="B16" s="13">
        <f>ROUND(AVERAGE(D16:O16),0)</f>
        <v>3</v>
      </c>
      <c r="C16" s="26" t="str">
        <f t="shared" si="0"/>
        <v>İYİ</v>
      </c>
      <c r="D16" s="15">
        <v>4</v>
      </c>
      <c r="E16" s="15">
        <v>3</v>
      </c>
      <c r="F16" s="15">
        <v>2</v>
      </c>
      <c r="G16" s="15">
        <v>1</v>
      </c>
      <c r="H16" s="15">
        <v>1</v>
      </c>
      <c r="I16" s="15">
        <v>1</v>
      </c>
      <c r="J16" s="15">
        <v>4</v>
      </c>
      <c r="K16" s="15">
        <v>4</v>
      </c>
      <c r="L16" s="23">
        <v>4</v>
      </c>
      <c r="M16" s="23">
        <v>4</v>
      </c>
      <c r="N16" s="23">
        <v>4</v>
      </c>
      <c r="O16" s="23">
        <v>4</v>
      </c>
    </row>
    <row r="17" spans="1:15" s="4" customFormat="1" ht="25.05" customHeight="1" thickBot="1">
      <c r="A17" s="12" t="str">
        <f>'Sınıf Listesi'!C14</f>
        <v>ELİF ESEN</v>
      </c>
      <c r="B17" s="13">
        <f>ROUND(AVERAGE(D17:O17),0)</f>
        <v>3</v>
      </c>
      <c r="C17" s="26" t="str">
        <f t="shared" si="0"/>
        <v>İYİ</v>
      </c>
      <c r="D17" s="15">
        <v>4</v>
      </c>
      <c r="E17" s="15">
        <v>3</v>
      </c>
      <c r="F17" s="15">
        <v>2</v>
      </c>
      <c r="G17" s="15">
        <v>1</v>
      </c>
      <c r="H17" s="15">
        <v>1</v>
      </c>
      <c r="I17" s="15">
        <v>1</v>
      </c>
      <c r="J17" s="15">
        <v>4</v>
      </c>
      <c r="K17" s="15">
        <v>4</v>
      </c>
      <c r="L17" s="23">
        <v>4</v>
      </c>
      <c r="M17" s="23">
        <v>4</v>
      </c>
      <c r="N17" s="23">
        <v>4</v>
      </c>
      <c r="O17" s="23">
        <v>4</v>
      </c>
    </row>
    <row r="18" spans="1:15" s="4" customFormat="1" ht="25.05" customHeight="1" thickBot="1">
      <c r="A18" s="12" t="str">
        <f>'Sınıf Listesi'!C15</f>
        <v>EMİR SULF KABADAYI</v>
      </c>
      <c r="B18" s="13">
        <f>ROUND(AVERAGE(D18:O18),0)</f>
        <v>3</v>
      </c>
      <c r="C18" s="26" t="str">
        <f t="shared" si="0"/>
        <v>İYİ</v>
      </c>
      <c r="D18" s="15">
        <v>4</v>
      </c>
      <c r="E18" s="15">
        <v>3</v>
      </c>
      <c r="F18" s="15">
        <v>2</v>
      </c>
      <c r="G18" s="15">
        <v>1</v>
      </c>
      <c r="H18" s="15">
        <v>1</v>
      </c>
      <c r="I18" s="15">
        <v>1</v>
      </c>
      <c r="J18" s="15">
        <v>4</v>
      </c>
      <c r="K18" s="15">
        <v>4</v>
      </c>
      <c r="L18" s="23">
        <v>4</v>
      </c>
      <c r="M18" s="23">
        <v>4</v>
      </c>
      <c r="N18" s="23">
        <v>4</v>
      </c>
      <c r="O18" s="23">
        <v>4</v>
      </c>
    </row>
    <row r="19" spans="1:15" s="4" customFormat="1" ht="25.05" customHeight="1" thickBot="1">
      <c r="A19" s="12" t="str">
        <f>'Sınıf Listesi'!C16</f>
        <v>ERTUĞRUL AFFAN</v>
      </c>
      <c r="B19" s="13">
        <f>ROUND(AVERAGE(D19:O19),0)</f>
        <v>3</v>
      </c>
      <c r="C19" s="26" t="str">
        <f t="shared" si="0"/>
        <v>İYİ</v>
      </c>
      <c r="D19" s="15">
        <v>4</v>
      </c>
      <c r="E19" s="15">
        <v>3</v>
      </c>
      <c r="F19" s="15">
        <v>2</v>
      </c>
      <c r="G19" s="15">
        <v>1</v>
      </c>
      <c r="H19" s="15">
        <v>1</v>
      </c>
      <c r="I19" s="15">
        <v>1</v>
      </c>
      <c r="J19" s="15">
        <v>4</v>
      </c>
      <c r="K19" s="15">
        <v>4</v>
      </c>
      <c r="L19" s="23">
        <v>4</v>
      </c>
      <c r="M19" s="23">
        <v>4</v>
      </c>
      <c r="N19" s="23">
        <v>4</v>
      </c>
      <c r="O19" s="23">
        <v>4</v>
      </c>
    </row>
    <row r="20" spans="1:15" s="4" customFormat="1" ht="25.05" customHeight="1" thickBot="1">
      <c r="A20" s="12" t="str">
        <f>'Sınıf Listesi'!C17</f>
        <v>EVRİMSU KAR</v>
      </c>
      <c r="B20" s="13">
        <f>ROUND(AVERAGE(D20:O20),0)</f>
        <v>3</v>
      </c>
      <c r="C20" s="26" t="str">
        <f t="shared" si="0"/>
        <v>İYİ</v>
      </c>
      <c r="D20" s="15">
        <v>4</v>
      </c>
      <c r="E20" s="15">
        <v>3</v>
      </c>
      <c r="F20" s="15">
        <v>2</v>
      </c>
      <c r="G20" s="15">
        <v>1</v>
      </c>
      <c r="H20" s="15">
        <v>1</v>
      </c>
      <c r="I20" s="15">
        <v>1</v>
      </c>
      <c r="J20" s="15">
        <v>4</v>
      </c>
      <c r="K20" s="15">
        <v>4</v>
      </c>
      <c r="L20" s="23">
        <v>4</v>
      </c>
      <c r="M20" s="23">
        <v>4</v>
      </c>
      <c r="N20" s="23">
        <v>4</v>
      </c>
      <c r="O20" s="23">
        <v>4</v>
      </c>
    </row>
    <row r="21" spans="1:15" s="4" customFormat="1" ht="25.05" customHeight="1" thickBot="1">
      <c r="A21" s="12" t="str">
        <f>'Sınıf Listesi'!C18</f>
        <v>EYLÜL TEKİN</v>
      </c>
      <c r="B21" s="13">
        <f>ROUND(AVERAGE(D21:O21),0)</f>
        <v>3</v>
      </c>
      <c r="C21" s="26" t="str">
        <f t="shared" si="0"/>
        <v>İYİ</v>
      </c>
      <c r="D21" s="15">
        <v>4</v>
      </c>
      <c r="E21" s="15">
        <v>3</v>
      </c>
      <c r="F21" s="15">
        <v>2</v>
      </c>
      <c r="G21" s="15">
        <v>1</v>
      </c>
      <c r="H21" s="15">
        <v>1</v>
      </c>
      <c r="I21" s="15">
        <v>1</v>
      </c>
      <c r="J21" s="15">
        <v>4</v>
      </c>
      <c r="K21" s="15">
        <v>4</v>
      </c>
      <c r="L21" s="23">
        <v>4</v>
      </c>
      <c r="M21" s="23">
        <v>4</v>
      </c>
      <c r="N21" s="23">
        <v>4</v>
      </c>
      <c r="O21" s="23">
        <v>4</v>
      </c>
    </row>
    <row r="22" spans="1:15" s="4" customFormat="1" ht="25.05" customHeight="1" thickBot="1">
      <c r="A22" s="12" t="str">
        <f>'Sınıf Listesi'!C19</f>
        <v>EYMEN VURAL</v>
      </c>
      <c r="B22" s="13">
        <f>ROUND(AVERAGE(D22:O22),0)</f>
        <v>3</v>
      </c>
      <c r="C22" s="26" t="str">
        <f t="shared" si="0"/>
        <v>İYİ</v>
      </c>
      <c r="D22" s="15">
        <v>4</v>
      </c>
      <c r="E22" s="15">
        <v>3</v>
      </c>
      <c r="F22" s="15">
        <v>2</v>
      </c>
      <c r="G22" s="15">
        <v>1</v>
      </c>
      <c r="H22" s="15">
        <v>1</v>
      </c>
      <c r="I22" s="15">
        <v>1</v>
      </c>
      <c r="J22" s="15">
        <v>4</v>
      </c>
      <c r="K22" s="15">
        <v>4</v>
      </c>
      <c r="L22" s="23">
        <v>4</v>
      </c>
      <c r="M22" s="23">
        <v>4</v>
      </c>
      <c r="N22" s="23">
        <v>4</v>
      </c>
      <c r="O22" s="23">
        <v>4</v>
      </c>
    </row>
    <row r="23" spans="1:15" s="4" customFormat="1" ht="25.05" customHeight="1" thickBot="1">
      <c r="A23" s="12" t="str">
        <f>'Sınıf Listesi'!C20</f>
        <v>FATMA BEYZA KARABACAK</v>
      </c>
      <c r="B23" s="13">
        <f>ROUND(AVERAGE(D23:O23),0)</f>
        <v>3</v>
      </c>
      <c r="C23" s="26" t="str">
        <f t="shared" si="0"/>
        <v>İYİ</v>
      </c>
      <c r="D23" s="15">
        <v>4</v>
      </c>
      <c r="E23" s="15">
        <v>3</v>
      </c>
      <c r="F23" s="15">
        <v>2</v>
      </c>
      <c r="G23" s="15">
        <v>1</v>
      </c>
      <c r="H23" s="15">
        <v>1</v>
      </c>
      <c r="I23" s="15">
        <v>1</v>
      </c>
      <c r="J23" s="15">
        <v>4</v>
      </c>
      <c r="K23" s="15">
        <v>4</v>
      </c>
      <c r="L23" s="23">
        <v>4</v>
      </c>
      <c r="M23" s="23">
        <v>4</v>
      </c>
      <c r="N23" s="23">
        <v>4</v>
      </c>
      <c r="O23" s="23">
        <v>4</v>
      </c>
    </row>
    <row r="24" spans="1:15" s="4" customFormat="1" ht="25.05" customHeight="1" thickBot="1">
      <c r="A24" s="12" t="str">
        <f>'Sınıf Listesi'!C21</f>
        <v>GÜNEY USLU</v>
      </c>
      <c r="B24" s="13">
        <f>ROUND(AVERAGE(D24:O24),0)</f>
        <v>3</v>
      </c>
      <c r="C24" s="26" t="str">
        <f t="shared" si="0"/>
        <v>İYİ</v>
      </c>
      <c r="D24" s="15">
        <v>4</v>
      </c>
      <c r="E24" s="15">
        <v>3</v>
      </c>
      <c r="F24" s="15">
        <v>2</v>
      </c>
      <c r="G24" s="15">
        <v>1</v>
      </c>
      <c r="H24" s="15">
        <v>1</v>
      </c>
      <c r="I24" s="15">
        <v>1</v>
      </c>
      <c r="J24" s="15">
        <v>4</v>
      </c>
      <c r="K24" s="15">
        <v>4</v>
      </c>
      <c r="L24" s="23">
        <v>4</v>
      </c>
      <c r="M24" s="23">
        <v>4</v>
      </c>
      <c r="N24" s="23">
        <v>4</v>
      </c>
      <c r="O24" s="23">
        <v>4</v>
      </c>
    </row>
    <row r="25" spans="1:15" s="4" customFormat="1" ht="25.05" customHeight="1" thickBot="1">
      <c r="A25" s="12" t="str">
        <f>'Sınıf Listesi'!C22</f>
        <v>HAMDİ EMİR KAPLANCAN</v>
      </c>
      <c r="B25" s="13">
        <f>ROUND(AVERAGE(D25:O25),0)</f>
        <v>3</v>
      </c>
      <c r="C25" s="26" t="str">
        <f t="shared" si="0"/>
        <v>İYİ</v>
      </c>
      <c r="D25" s="15">
        <v>4</v>
      </c>
      <c r="E25" s="15">
        <v>3</v>
      </c>
      <c r="F25" s="15">
        <v>2</v>
      </c>
      <c r="G25" s="15">
        <v>1</v>
      </c>
      <c r="H25" s="15">
        <v>1</v>
      </c>
      <c r="I25" s="15">
        <v>1</v>
      </c>
      <c r="J25" s="15">
        <v>4</v>
      </c>
      <c r="K25" s="15">
        <v>4</v>
      </c>
      <c r="L25" s="23">
        <v>4</v>
      </c>
      <c r="M25" s="23">
        <v>4</v>
      </c>
      <c r="N25" s="23">
        <v>4</v>
      </c>
      <c r="O25" s="23">
        <v>4</v>
      </c>
    </row>
    <row r="26" spans="1:15" s="4" customFormat="1" ht="25.05" customHeight="1" thickBot="1">
      <c r="A26" s="12" t="str">
        <f>'Sınıf Listesi'!C23</f>
        <v>HÜMA YILDIRIM</v>
      </c>
      <c r="B26" s="13">
        <f>ROUND(AVERAGE(D26:O26),0)</f>
        <v>3</v>
      </c>
      <c r="C26" s="26" t="str">
        <f t="shared" si="0"/>
        <v>İYİ</v>
      </c>
      <c r="D26" s="15">
        <v>4</v>
      </c>
      <c r="E26" s="15">
        <v>3</v>
      </c>
      <c r="F26" s="15">
        <v>2</v>
      </c>
      <c r="G26" s="15">
        <v>1</v>
      </c>
      <c r="H26" s="15">
        <v>1</v>
      </c>
      <c r="I26" s="15">
        <v>1</v>
      </c>
      <c r="J26" s="15">
        <v>4</v>
      </c>
      <c r="K26" s="15">
        <v>4</v>
      </c>
      <c r="L26" s="23">
        <v>4</v>
      </c>
      <c r="M26" s="23">
        <v>4</v>
      </c>
      <c r="N26" s="23">
        <v>4</v>
      </c>
      <c r="O26" s="23">
        <v>4</v>
      </c>
    </row>
    <row r="27" spans="1:15" s="4" customFormat="1" ht="25.05" customHeight="1" thickBot="1">
      <c r="A27" s="12" t="str">
        <f>'Sınıf Listesi'!C24</f>
        <v>HÜMA NUR AYDIN</v>
      </c>
      <c r="B27" s="13">
        <f>ROUND(AVERAGE(D27:O27),0)</f>
        <v>3</v>
      </c>
      <c r="C27" s="26" t="str">
        <f t="shared" si="0"/>
        <v>İYİ</v>
      </c>
      <c r="D27" s="15">
        <v>4</v>
      </c>
      <c r="E27" s="15">
        <v>3</v>
      </c>
      <c r="F27" s="15">
        <v>2</v>
      </c>
      <c r="G27" s="15">
        <v>1</v>
      </c>
      <c r="H27" s="15">
        <v>1</v>
      </c>
      <c r="I27" s="15">
        <v>1</v>
      </c>
      <c r="J27" s="15">
        <v>4</v>
      </c>
      <c r="K27" s="15">
        <v>4</v>
      </c>
      <c r="L27" s="23">
        <v>4</v>
      </c>
      <c r="M27" s="23">
        <v>4</v>
      </c>
      <c r="N27" s="23">
        <v>4</v>
      </c>
      <c r="O27" s="23">
        <v>4</v>
      </c>
    </row>
    <row r="28" spans="1:15" s="4" customFormat="1" ht="25.05" customHeight="1" thickBot="1">
      <c r="A28" s="12" t="str">
        <f>'Sınıf Listesi'!C25</f>
        <v>İBRAHİM GENCER</v>
      </c>
      <c r="B28" s="13">
        <f>ROUND(AVERAGE(D28:O28),0)</f>
        <v>3</v>
      </c>
      <c r="C28" s="26" t="str">
        <f t="shared" si="0"/>
        <v>İYİ</v>
      </c>
      <c r="D28" s="15">
        <v>4</v>
      </c>
      <c r="E28" s="15">
        <v>3</v>
      </c>
      <c r="F28" s="15">
        <v>2</v>
      </c>
      <c r="G28" s="15">
        <v>1</v>
      </c>
      <c r="H28" s="15">
        <v>1</v>
      </c>
      <c r="I28" s="15">
        <v>1</v>
      </c>
      <c r="J28" s="15">
        <v>4</v>
      </c>
      <c r="K28" s="15">
        <v>4</v>
      </c>
      <c r="L28" s="23">
        <v>4</v>
      </c>
      <c r="M28" s="23">
        <v>4</v>
      </c>
      <c r="N28" s="23">
        <v>4</v>
      </c>
      <c r="O28" s="23">
        <v>4</v>
      </c>
    </row>
    <row r="29" spans="1:15" s="4" customFormat="1" ht="25.05" customHeight="1" thickBot="1">
      <c r="A29" s="12" t="str">
        <f>'Sınıf Listesi'!C26</f>
        <v>İBRAHİM ARAS AKMAN</v>
      </c>
      <c r="B29" s="13">
        <f>ROUND(AVERAGE(D29:O29),0)</f>
        <v>3</v>
      </c>
      <c r="C29" s="26" t="str">
        <f t="shared" si="0"/>
        <v>İYİ</v>
      </c>
      <c r="D29" s="15">
        <v>4</v>
      </c>
      <c r="E29" s="15">
        <v>3</v>
      </c>
      <c r="F29" s="15">
        <v>2</v>
      </c>
      <c r="G29" s="15">
        <v>1</v>
      </c>
      <c r="H29" s="15">
        <v>1</v>
      </c>
      <c r="I29" s="15">
        <v>1</v>
      </c>
      <c r="J29" s="15">
        <v>4</v>
      </c>
      <c r="K29" s="15">
        <v>4</v>
      </c>
      <c r="L29" s="23">
        <v>4</v>
      </c>
      <c r="M29" s="23">
        <v>4</v>
      </c>
      <c r="N29" s="23">
        <v>4</v>
      </c>
      <c r="O29" s="23">
        <v>4</v>
      </c>
    </row>
    <row r="30" spans="1:15" s="4" customFormat="1" ht="25.05" customHeight="1" thickBot="1">
      <c r="A30" s="12" t="str">
        <f>'Sınıf Listesi'!C27</f>
        <v>İBRAHİM ETHEM SAĞLAM</v>
      </c>
      <c r="B30" s="13">
        <f>ROUND(AVERAGE(D30:O30),0)</f>
        <v>3</v>
      </c>
      <c r="C30" s="26" t="str">
        <f t="shared" si="0"/>
        <v>İYİ</v>
      </c>
      <c r="D30" s="15">
        <v>4</v>
      </c>
      <c r="E30" s="15">
        <v>3</v>
      </c>
      <c r="F30" s="15">
        <v>2</v>
      </c>
      <c r="G30" s="15">
        <v>1</v>
      </c>
      <c r="H30" s="15">
        <v>1</v>
      </c>
      <c r="I30" s="15">
        <v>1</v>
      </c>
      <c r="J30" s="15">
        <v>4</v>
      </c>
      <c r="K30" s="15">
        <v>4</v>
      </c>
      <c r="L30" s="23">
        <v>4</v>
      </c>
      <c r="M30" s="23">
        <v>4</v>
      </c>
      <c r="N30" s="23">
        <v>4</v>
      </c>
      <c r="O30" s="23">
        <v>4</v>
      </c>
    </row>
    <row r="31" spans="1:15" s="4" customFormat="1" ht="25.05" customHeight="1" thickBot="1">
      <c r="A31" s="12" t="str">
        <f>'Sınıf Listesi'!C28</f>
        <v>İKRA GÜNEŞ</v>
      </c>
      <c r="B31" s="13">
        <f>ROUND(AVERAGE(D31:O31),0)</f>
        <v>3</v>
      </c>
      <c r="C31" s="26" t="str">
        <f t="shared" si="0"/>
        <v>İYİ</v>
      </c>
      <c r="D31" s="15">
        <v>4</v>
      </c>
      <c r="E31" s="15">
        <v>3</v>
      </c>
      <c r="F31" s="15">
        <v>2</v>
      </c>
      <c r="G31" s="15">
        <v>1</v>
      </c>
      <c r="H31" s="15">
        <v>1</v>
      </c>
      <c r="I31" s="15">
        <v>1</v>
      </c>
      <c r="J31" s="15">
        <v>4</v>
      </c>
      <c r="K31" s="15">
        <v>4</v>
      </c>
      <c r="L31" s="23">
        <v>4</v>
      </c>
      <c r="M31" s="23">
        <v>4</v>
      </c>
      <c r="N31" s="23">
        <v>4</v>
      </c>
      <c r="O31" s="23">
        <v>4</v>
      </c>
    </row>
    <row r="32" spans="1:15" s="4" customFormat="1" ht="25.05" customHeight="1" thickBot="1">
      <c r="A32" s="12" t="str">
        <f>'Sınıf Listesi'!C29</f>
        <v>İLTER KAĞAN ÖZDEMİR</v>
      </c>
      <c r="B32" s="13">
        <f>ROUND(AVERAGE(D32:O32),0)</f>
        <v>3</v>
      </c>
      <c r="C32" s="26" t="str">
        <f t="shared" si="0"/>
        <v>İYİ</v>
      </c>
      <c r="D32" s="15">
        <v>4</v>
      </c>
      <c r="E32" s="15">
        <v>3</v>
      </c>
      <c r="F32" s="15">
        <v>2</v>
      </c>
      <c r="G32" s="15">
        <v>1</v>
      </c>
      <c r="H32" s="15">
        <v>1</v>
      </c>
      <c r="I32" s="15">
        <v>1</v>
      </c>
      <c r="J32" s="15">
        <v>4</v>
      </c>
      <c r="K32" s="15">
        <v>4</v>
      </c>
      <c r="L32" s="23">
        <v>4</v>
      </c>
      <c r="M32" s="23">
        <v>4</v>
      </c>
      <c r="N32" s="23">
        <v>4</v>
      </c>
      <c r="O32" s="23">
        <v>4</v>
      </c>
    </row>
    <row r="33" spans="1:15" s="4" customFormat="1" ht="25.05" customHeight="1" thickBot="1">
      <c r="A33" s="12" t="str">
        <f>'Sınıf Listesi'!C30</f>
        <v>İLYAS KÜRŞAT ATEŞ</v>
      </c>
      <c r="B33" s="13">
        <f>ROUND(AVERAGE(D33:O33),0)</f>
        <v>3</v>
      </c>
      <c r="C33" s="26" t="str">
        <f t="shared" si="0"/>
        <v>İYİ</v>
      </c>
      <c r="D33" s="15">
        <v>4</v>
      </c>
      <c r="E33" s="15">
        <v>3</v>
      </c>
      <c r="F33" s="15">
        <v>2</v>
      </c>
      <c r="G33" s="15">
        <v>1</v>
      </c>
      <c r="H33" s="15">
        <v>1</v>
      </c>
      <c r="I33" s="15">
        <v>1</v>
      </c>
      <c r="J33" s="15">
        <v>4</v>
      </c>
      <c r="K33" s="15">
        <v>4</v>
      </c>
      <c r="L33" s="23">
        <v>4</v>
      </c>
      <c r="M33" s="23">
        <v>4</v>
      </c>
      <c r="N33" s="23">
        <v>4</v>
      </c>
      <c r="O33" s="23">
        <v>4</v>
      </c>
    </row>
    <row r="34" spans="1:15" s="4" customFormat="1" ht="25.05" customHeight="1" thickBot="1">
      <c r="A34" s="12" t="str">
        <f>'Sınıf Listesi'!C31</f>
        <v>İSMAİL EFE ÖZGÜL</v>
      </c>
      <c r="B34" s="13">
        <f>ROUND(AVERAGE(D34:O34),0)</f>
        <v>3</v>
      </c>
      <c r="C34" s="26" t="str">
        <f t="shared" si="0"/>
        <v>İYİ</v>
      </c>
      <c r="D34" s="15">
        <v>4</v>
      </c>
      <c r="E34" s="15">
        <v>3</v>
      </c>
      <c r="F34" s="15">
        <v>2</v>
      </c>
      <c r="G34" s="15">
        <v>1</v>
      </c>
      <c r="H34" s="15">
        <v>1</v>
      </c>
      <c r="I34" s="15">
        <v>1</v>
      </c>
      <c r="J34" s="15">
        <v>4</v>
      </c>
      <c r="K34" s="15">
        <v>4</v>
      </c>
      <c r="L34" s="23">
        <v>4</v>
      </c>
      <c r="M34" s="23">
        <v>4</v>
      </c>
      <c r="N34" s="23">
        <v>4</v>
      </c>
      <c r="O34" s="23">
        <v>4</v>
      </c>
    </row>
    <row r="35" spans="1:15" s="4" customFormat="1" ht="25.05" customHeight="1" thickBot="1">
      <c r="A35" s="12" t="str">
        <f>'Sınıf Listesi'!C32</f>
        <v>MEHMET ATA ALTAY</v>
      </c>
      <c r="B35" s="13">
        <f>ROUND(AVERAGE(D35:O35),0)</f>
        <v>3</v>
      </c>
      <c r="C35" s="26" t="str">
        <f t="shared" si="0"/>
        <v>İYİ</v>
      </c>
      <c r="D35" s="15">
        <v>4</v>
      </c>
      <c r="E35" s="15">
        <v>3</v>
      </c>
      <c r="F35" s="15">
        <v>2</v>
      </c>
      <c r="G35" s="15">
        <v>1</v>
      </c>
      <c r="H35" s="15">
        <v>1</v>
      </c>
      <c r="I35" s="15">
        <v>1</v>
      </c>
      <c r="J35" s="15">
        <v>4</v>
      </c>
      <c r="K35" s="15">
        <v>4</v>
      </c>
      <c r="L35" s="23">
        <v>4</v>
      </c>
      <c r="M35" s="23">
        <v>4</v>
      </c>
      <c r="N35" s="23">
        <v>4</v>
      </c>
      <c r="O35" s="23">
        <v>4</v>
      </c>
    </row>
    <row r="36" spans="1:15" s="4" customFormat="1" ht="25.05" customHeight="1" thickBot="1">
      <c r="A36" s="12" t="str">
        <f>'Sınıf Listesi'!C33</f>
        <v>MERİÇ ALVER</v>
      </c>
      <c r="B36" s="13">
        <f>ROUND(AVERAGE(D36:O36),0)</f>
        <v>3</v>
      </c>
      <c r="C36" s="26" t="str">
        <f t="shared" si="0"/>
        <v>İYİ</v>
      </c>
      <c r="D36" s="15">
        <v>4</v>
      </c>
      <c r="E36" s="15">
        <v>3</v>
      </c>
      <c r="F36" s="15">
        <v>2</v>
      </c>
      <c r="G36" s="15">
        <v>1</v>
      </c>
      <c r="H36" s="15">
        <v>1</v>
      </c>
      <c r="I36" s="15">
        <v>1</v>
      </c>
      <c r="J36" s="15">
        <v>4</v>
      </c>
      <c r="K36" s="15">
        <v>4</v>
      </c>
      <c r="L36" s="23">
        <v>4</v>
      </c>
      <c r="M36" s="23">
        <v>4</v>
      </c>
      <c r="N36" s="23">
        <v>4</v>
      </c>
      <c r="O36" s="23">
        <v>4</v>
      </c>
    </row>
    <row r="37" spans="1:15" s="4" customFormat="1" ht="25.05" customHeight="1" thickBot="1">
      <c r="A37" s="12" t="str">
        <f>'Sınıf Listesi'!C34</f>
        <v>MUHARREM TEKNE</v>
      </c>
      <c r="B37" s="13">
        <f>ROUND(AVERAGE(D37:O37),0)</f>
        <v>3</v>
      </c>
      <c r="C37" s="26" t="str">
        <f t="shared" si="0"/>
        <v>İYİ</v>
      </c>
      <c r="D37" s="15">
        <v>4</v>
      </c>
      <c r="E37" s="15">
        <v>3</v>
      </c>
      <c r="F37" s="15">
        <v>2</v>
      </c>
      <c r="G37" s="15">
        <v>1</v>
      </c>
      <c r="H37" s="15">
        <v>1</v>
      </c>
      <c r="I37" s="15">
        <v>1</v>
      </c>
      <c r="J37" s="15">
        <v>4</v>
      </c>
      <c r="K37" s="15">
        <v>4</v>
      </c>
      <c r="L37" s="23">
        <v>4</v>
      </c>
      <c r="M37" s="23">
        <v>4</v>
      </c>
      <c r="N37" s="23">
        <v>4</v>
      </c>
      <c r="O37" s="23">
        <v>4</v>
      </c>
    </row>
    <row r="38" spans="1:15" s="4" customFormat="1" ht="25.05" customHeight="1" thickBot="1">
      <c r="A38" s="12" t="str">
        <f>'Sınıf Listesi'!C35</f>
        <v>MUSTAFA URAZ ERGÜL</v>
      </c>
      <c r="B38" s="13">
        <f>ROUND(AVERAGE(D38:O38),0)</f>
        <v>3</v>
      </c>
      <c r="C38" s="26" t="str">
        <f t="shared" si="0"/>
        <v>İYİ</v>
      </c>
      <c r="D38" s="15">
        <v>4</v>
      </c>
      <c r="E38" s="15">
        <v>3</v>
      </c>
      <c r="F38" s="15">
        <v>2</v>
      </c>
      <c r="G38" s="15">
        <v>1</v>
      </c>
      <c r="H38" s="15">
        <v>1</v>
      </c>
      <c r="I38" s="15">
        <v>1</v>
      </c>
      <c r="J38" s="15">
        <v>4</v>
      </c>
      <c r="K38" s="15">
        <v>4</v>
      </c>
      <c r="L38" s="23">
        <v>4</v>
      </c>
      <c r="M38" s="23">
        <v>4</v>
      </c>
      <c r="N38" s="23">
        <v>4</v>
      </c>
      <c r="O38" s="23">
        <v>4</v>
      </c>
    </row>
    <row r="39" spans="1:15" s="4" customFormat="1" ht="25.05" customHeight="1" thickBot="1">
      <c r="A39" s="12" t="str">
        <f>'Sınıf Listesi'!C36</f>
        <v>NAZ ERTEKİN</v>
      </c>
      <c r="B39" s="13">
        <f>ROUND(AVERAGE(D39:O39),0)</f>
        <v>3</v>
      </c>
      <c r="C39" s="26" t="str">
        <f t="shared" si="0"/>
        <v>İYİ</v>
      </c>
      <c r="D39" s="15">
        <v>4</v>
      </c>
      <c r="E39" s="15">
        <v>3</v>
      </c>
      <c r="F39" s="15">
        <v>2</v>
      </c>
      <c r="G39" s="15">
        <v>1</v>
      </c>
      <c r="H39" s="15">
        <v>1</v>
      </c>
      <c r="I39" s="15">
        <v>1</v>
      </c>
      <c r="J39" s="15">
        <v>4</v>
      </c>
      <c r="K39" s="15">
        <v>4</v>
      </c>
      <c r="L39" s="23">
        <v>4</v>
      </c>
      <c r="M39" s="23">
        <v>4</v>
      </c>
      <c r="N39" s="23">
        <v>4</v>
      </c>
      <c r="O39" s="23">
        <v>4</v>
      </c>
    </row>
    <row r="40" spans="1:15" s="4" customFormat="1" ht="25.05" customHeight="1" thickBot="1">
      <c r="A40" s="12" t="str">
        <f>'Sınıf Listesi'!C37</f>
        <v>ÖZÜM SU KEKEÇ</v>
      </c>
      <c r="B40" s="13">
        <f>ROUND(AVERAGE(D40:O40),0)</f>
        <v>3</v>
      </c>
      <c r="C40" s="26" t="str">
        <f t="shared" si="0"/>
        <v>İYİ</v>
      </c>
      <c r="D40" s="15">
        <v>4</v>
      </c>
      <c r="E40" s="15">
        <v>3</v>
      </c>
      <c r="F40" s="15">
        <v>2</v>
      </c>
      <c r="G40" s="15">
        <v>1</v>
      </c>
      <c r="H40" s="15">
        <v>1</v>
      </c>
      <c r="I40" s="15">
        <v>1</v>
      </c>
      <c r="J40" s="15">
        <v>4</v>
      </c>
      <c r="K40" s="15">
        <v>4</v>
      </c>
      <c r="L40" s="23">
        <v>4</v>
      </c>
      <c r="M40" s="23">
        <v>4</v>
      </c>
      <c r="N40" s="23">
        <v>4</v>
      </c>
      <c r="O40" s="23">
        <v>4</v>
      </c>
    </row>
    <row r="41" spans="1:15" s="4" customFormat="1" ht="25.05" customHeight="1" thickBot="1">
      <c r="A41" s="12" t="str">
        <f>'Sınıf Listesi'!C38</f>
        <v>PELİNSU TOKATLI</v>
      </c>
      <c r="B41" s="13">
        <f>ROUND(AVERAGE(D41:O41),0)</f>
        <v>3</v>
      </c>
      <c r="C41" s="26" t="str">
        <f t="shared" si="0"/>
        <v>İYİ</v>
      </c>
      <c r="D41" s="15">
        <v>4</v>
      </c>
      <c r="E41" s="15">
        <v>3</v>
      </c>
      <c r="F41" s="15">
        <v>2</v>
      </c>
      <c r="G41" s="15">
        <v>1</v>
      </c>
      <c r="H41" s="15">
        <v>1</v>
      </c>
      <c r="I41" s="15">
        <v>1</v>
      </c>
      <c r="J41" s="15">
        <v>4</v>
      </c>
      <c r="K41" s="15">
        <v>4</v>
      </c>
      <c r="L41" s="23">
        <v>4</v>
      </c>
      <c r="M41" s="23">
        <v>4</v>
      </c>
      <c r="N41" s="23">
        <v>4</v>
      </c>
      <c r="O41" s="23">
        <v>4</v>
      </c>
    </row>
    <row r="42" spans="1:15" s="4" customFormat="1" ht="25.05" customHeight="1" thickBot="1">
      <c r="A42" s="12" t="str">
        <f>'Sınıf Listesi'!C39</f>
        <v>REFİK EYMEN GÖK</v>
      </c>
      <c r="B42" s="13">
        <f>ROUND(AVERAGE(D42:O42),0)</f>
        <v>3</v>
      </c>
      <c r="C42" s="26" t="str">
        <f t="shared" si="0"/>
        <v>İYİ</v>
      </c>
      <c r="D42" s="15">
        <v>4</v>
      </c>
      <c r="E42" s="15">
        <v>3</v>
      </c>
      <c r="F42" s="15">
        <v>2</v>
      </c>
      <c r="G42" s="15">
        <v>1</v>
      </c>
      <c r="H42" s="15">
        <v>1</v>
      </c>
      <c r="I42" s="15">
        <v>1</v>
      </c>
      <c r="J42" s="15">
        <v>4</v>
      </c>
      <c r="K42" s="15">
        <v>4</v>
      </c>
      <c r="L42" s="23">
        <v>4</v>
      </c>
      <c r="M42" s="23">
        <v>4</v>
      </c>
      <c r="N42" s="23">
        <v>4</v>
      </c>
      <c r="O42" s="23">
        <v>4</v>
      </c>
    </row>
    <row r="43" spans="1:15" s="4" customFormat="1" ht="25.05" customHeight="1" thickBot="1">
      <c r="A43" s="12" t="str">
        <f>'Sınıf Listesi'!C40</f>
        <v>REYYAN ZÜMRA YILDIZ</v>
      </c>
      <c r="B43" s="13">
        <f>ROUND(AVERAGE(D43:O43),0)</f>
        <v>3</v>
      </c>
      <c r="C43" s="26" t="str">
        <f t="shared" si="0"/>
        <v>İYİ</v>
      </c>
      <c r="D43" s="15">
        <v>4</v>
      </c>
      <c r="E43" s="15">
        <v>3</v>
      </c>
      <c r="F43" s="15">
        <v>2</v>
      </c>
      <c r="G43" s="15">
        <v>1</v>
      </c>
      <c r="H43" s="15">
        <v>1</v>
      </c>
      <c r="I43" s="15">
        <v>1</v>
      </c>
      <c r="J43" s="15">
        <v>4</v>
      </c>
      <c r="K43" s="15">
        <v>4</v>
      </c>
      <c r="L43" s="23">
        <v>4</v>
      </c>
      <c r="M43" s="23">
        <v>4</v>
      </c>
      <c r="N43" s="23">
        <v>4</v>
      </c>
      <c r="O43" s="23">
        <v>4</v>
      </c>
    </row>
    <row r="44" spans="1:15" s="4" customFormat="1" ht="25.05" customHeight="1" thickBot="1">
      <c r="A44" s="12" t="str">
        <f>'Sınıf Listesi'!C41</f>
        <v>SIRAÇ SERTKAL</v>
      </c>
      <c r="B44" s="13">
        <f>ROUND(AVERAGE(D44:O44),0)</f>
        <v>3</v>
      </c>
      <c r="C44" s="26" t="str">
        <f t="shared" si="0"/>
        <v>İYİ</v>
      </c>
      <c r="D44" s="15">
        <v>4</v>
      </c>
      <c r="E44" s="15">
        <v>3</v>
      </c>
      <c r="F44" s="15">
        <v>2</v>
      </c>
      <c r="G44" s="15">
        <v>1</v>
      </c>
      <c r="H44" s="15">
        <v>1</v>
      </c>
      <c r="I44" s="15">
        <v>1</v>
      </c>
      <c r="J44" s="15">
        <v>4</v>
      </c>
      <c r="K44" s="15">
        <v>4</v>
      </c>
      <c r="L44" s="23">
        <v>4</v>
      </c>
      <c r="M44" s="23">
        <v>4</v>
      </c>
      <c r="N44" s="23">
        <v>4</v>
      </c>
      <c r="O44" s="23">
        <v>4</v>
      </c>
    </row>
    <row r="45" spans="1:15" s="4" customFormat="1" ht="25.05" customHeight="1" thickBot="1">
      <c r="A45" s="12" t="str">
        <f>'Sınıf Listesi'!C42</f>
        <v>UĞUR ARAS İLTAN</v>
      </c>
      <c r="B45" s="13">
        <f>ROUND(AVERAGE(D45:O45),0)</f>
        <v>3</v>
      </c>
      <c r="C45" s="26" t="str">
        <f t="shared" si="0"/>
        <v>İYİ</v>
      </c>
      <c r="D45" s="15">
        <v>4</v>
      </c>
      <c r="E45" s="15">
        <v>3</v>
      </c>
      <c r="F45" s="15">
        <v>2</v>
      </c>
      <c r="G45" s="15">
        <v>1</v>
      </c>
      <c r="H45" s="15">
        <v>1</v>
      </c>
      <c r="I45" s="15">
        <v>1</v>
      </c>
      <c r="J45" s="15">
        <v>4</v>
      </c>
      <c r="K45" s="15">
        <v>4</v>
      </c>
      <c r="L45" s="23">
        <v>4</v>
      </c>
      <c r="M45" s="23">
        <v>4</v>
      </c>
      <c r="N45" s="23">
        <v>4</v>
      </c>
      <c r="O45" s="23">
        <v>4</v>
      </c>
    </row>
    <row r="46" spans="1:15" s="4" customFormat="1" ht="25.05" customHeight="1" thickBot="1">
      <c r="A46" s="12" t="str">
        <f>'Sınıf Listesi'!C43</f>
        <v>YAVUZ SELİM EROL</v>
      </c>
      <c r="B46" s="13">
        <f>ROUND(AVERAGE(D46:O46),0)</f>
        <v>3</v>
      </c>
      <c r="C46" s="26" t="str">
        <f t="shared" si="0"/>
        <v>İYİ</v>
      </c>
      <c r="D46" s="15">
        <v>4</v>
      </c>
      <c r="E46" s="15">
        <v>3</v>
      </c>
      <c r="F46" s="15">
        <v>2</v>
      </c>
      <c r="G46" s="15">
        <v>1</v>
      </c>
      <c r="H46" s="15">
        <v>1</v>
      </c>
      <c r="I46" s="15">
        <v>1</v>
      </c>
      <c r="J46" s="15">
        <v>4</v>
      </c>
      <c r="K46" s="15">
        <v>4</v>
      </c>
      <c r="L46" s="23">
        <v>4</v>
      </c>
      <c r="M46" s="23">
        <v>4</v>
      </c>
      <c r="N46" s="23">
        <v>4</v>
      </c>
      <c r="O46" s="23">
        <v>4</v>
      </c>
    </row>
    <row r="47" spans="1:15" s="4" customFormat="1" ht="25.05" customHeight="1" thickBot="1">
      <c r="A47" s="12" t="str">
        <f>'Sınıf Listesi'!C44</f>
        <v>ZEKERİYA NADİR AYATA</v>
      </c>
      <c r="B47" s="13">
        <f>ROUND(AVERAGE(D47:O47),0)</f>
        <v>3</v>
      </c>
      <c r="C47" s="26" t="str">
        <f t="shared" si="0"/>
        <v>İYİ</v>
      </c>
      <c r="D47" s="15">
        <v>4</v>
      </c>
      <c r="E47" s="15">
        <v>3</v>
      </c>
      <c r="F47" s="15">
        <v>2</v>
      </c>
      <c r="G47" s="15">
        <v>1</v>
      </c>
      <c r="H47" s="15">
        <v>1</v>
      </c>
      <c r="I47" s="15">
        <v>1</v>
      </c>
      <c r="J47" s="15">
        <v>4</v>
      </c>
      <c r="K47" s="15">
        <v>4</v>
      </c>
      <c r="L47" s="23">
        <v>4</v>
      </c>
      <c r="M47" s="23">
        <v>4</v>
      </c>
      <c r="N47" s="23">
        <v>4</v>
      </c>
      <c r="O47" s="23">
        <v>4</v>
      </c>
    </row>
    <row r="48" spans="1:15" s="4" customFormat="1" ht="25.05" customHeight="1" thickBot="1">
      <c r="A48" s="12" t="str">
        <f>'Sınıf Listesi'!C45</f>
        <v>ZEYNEP ECE YARDIM</v>
      </c>
      <c r="B48" s="13">
        <f>ROUND(AVERAGE(D48:O48),0)</f>
        <v>3</v>
      </c>
      <c r="C48" s="26" t="str">
        <f t="shared" si="0"/>
        <v>İYİ</v>
      </c>
      <c r="D48" s="15">
        <v>4</v>
      </c>
      <c r="E48" s="15">
        <v>3</v>
      </c>
      <c r="F48" s="15">
        <v>2</v>
      </c>
      <c r="G48" s="15">
        <v>1</v>
      </c>
      <c r="H48" s="15">
        <v>1</v>
      </c>
      <c r="I48" s="15">
        <v>1</v>
      </c>
      <c r="J48" s="15">
        <v>4</v>
      </c>
      <c r="K48" s="15">
        <v>4</v>
      </c>
      <c r="L48" s="23">
        <v>4</v>
      </c>
      <c r="M48" s="23">
        <v>4</v>
      </c>
      <c r="N48" s="23">
        <v>4</v>
      </c>
      <c r="O48" s="23">
        <v>4</v>
      </c>
    </row>
    <row r="49" spans="1:15" s="4" customFormat="1" ht="25.05" customHeight="1" thickBot="1">
      <c r="A49" s="12" t="str">
        <f>'Sınıf Listesi'!C46</f>
        <v>ZEYNEP ECE YARDIM</v>
      </c>
      <c r="B49" s="13">
        <f>ROUND(AVERAGE(D49:O49),0)</f>
        <v>3</v>
      </c>
      <c r="C49" s="26" t="str">
        <f t="shared" si="0"/>
        <v>İYİ</v>
      </c>
      <c r="D49" s="15">
        <v>4</v>
      </c>
      <c r="E49" s="15">
        <v>3</v>
      </c>
      <c r="F49" s="15">
        <v>2</v>
      </c>
      <c r="G49" s="15">
        <v>1</v>
      </c>
      <c r="H49" s="15">
        <v>1</v>
      </c>
      <c r="I49" s="15">
        <v>1</v>
      </c>
      <c r="J49" s="15">
        <v>4</v>
      </c>
      <c r="K49" s="15">
        <v>4</v>
      </c>
      <c r="L49" s="23">
        <v>4</v>
      </c>
      <c r="M49" s="23">
        <v>4</v>
      </c>
      <c r="N49" s="23">
        <v>4</v>
      </c>
      <c r="O49" s="23">
        <v>4</v>
      </c>
    </row>
    <row r="50" spans="1:15" s="4" customFormat="1" ht="25.05" customHeight="1">
      <c r="A50" s="12" t="str">
        <f>'Sınıf Listesi'!C47</f>
        <v>VELİ</v>
      </c>
      <c r="B50" s="13">
        <f>ROUND(AVERAGE(D50:O50),0)</f>
        <v>3</v>
      </c>
      <c r="C50" s="26" t="str">
        <f t="shared" si="0"/>
        <v>İYİ</v>
      </c>
      <c r="D50" s="15">
        <v>4</v>
      </c>
      <c r="E50" s="15">
        <v>3</v>
      </c>
      <c r="F50" s="15">
        <v>2</v>
      </c>
      <c r="G50" s="15">
        <v>1</v>
      </c>
      <c r="H50" s="15">
        <v>1</v>
      </c>
      <c r="I50" s="15">
        <v>1</v>
      </c>
      <c r="J50" s="15">
        <v>4</v>
      </c>
      <c r="K50" s="15">
        <v>4</v>
      </c>
      <c r="L50" s="23">
        <v>4</v>
      </c>
      <c r="M50" s="23">
        <v>4</v>
      </c>
      <c r="N50" s="23">
        <v>4</v>
      </c>
      <c r="O50" s="23">
        <v>4</v>
      </c>
    </row>
    <row r="51" spans="1:15" ht="106.2" customHeight="1">
      <c r="A51" s="14"/>
      <c r="B51" s="14"/>
      <c r="C51" s="14"/>
      <c r="D51" s="21"/>
      <c r="E51" s="21"/>
      <c r="F51" s="21"/>
      <c r="G51" s="21"/>
      <c r="H51" s="21"/>
      <c r="I51" s="21"/>
      <c r="J51" s="21"/>
    </row>
    <row r="52" spans="1:15">
      <c r="A52" s="10"/>
      <c r="B52" s="10"/>
      <c r="C52" s="10"/>
      <c r="D52" s="10"/>
      <c r="E52" s="10"/>
      <c r="F52" s="10"/>
      <c r="G52" s="10"/>
      <c r="H52" s="10"/>
      <c r="I52" s="10"/>
    </row>
    <row r="53" spans="1:15">
      <c r="A53" s="10"/>
      <c r="B53" s="10"/>
      <c r="C53" s="10"/>
      <c r="D53" s="10"/>
      <c r="E53" s="10"/>
      <c r="F53" s="10"/>
      <c r="G53" s="10"/>
      <c r="H53" s="10"/>
      <c r="I53" s="10"/>
    </row>
    <row r="54" spans="1:15">
      <c r="A54" s="10"/>
      <c r="B54" s="10"/>
      <c r="C54" s="10"/>
      <c r="D54" s="10"/>
      <c r="E54" s="10"/>
      <c r="F54" s="10"/>
      <c r="G54" s="10"/>
      <c r="H54" s="10"/>
      <c r="I54" s="10"/>
    </row>
    <row r="55" spans="1:15">
      <c r="A55" s="10"/>
      <c r="B55" s="10"/>
      <c r="C55" s="10"/>
      <c r="D55" s="10"/>
      <c r="E55" s="10"/>
      <c r="F55" s="10"/>
      <c r="G55" s="10"/>
      <c r="H55" s="10"/>
      <c r="I55" s="10"/>
    </row>
    <row r="56" spans="1:15">
      <c r="A56" s="10"/>
      <c r="B56" s="10"/>
      <c r="C56" s="10"/>
      <c r="D56" s="10"/>
      <c r="E56" s="10"/>
      <c r="F56" s="10"/>
      <c r="G56" s="10"/>
      <c r="H56" s="10"/>
      <c r="I56" s="10"/>
    </row>
    <row r="57" spans="1:15">
      <c r="A57" s="10"/>
      <c r="B57" s="10"/>
      <c r="C57" s="10"/>
      <c r="D57" s="10"/>
      <c r="E57" s="10"/>
      <c r="F57" s="10"/>
      <c r="G57" s="10"/>
      <c r="H57" s="10"/>
      <c r="I57" s="10"/>
    </row>
    <row r="58" spans="1:15">
      <c r="A58" s="10"/>
      <c r="B58" s="10"/>
      <c r="C58" s="10"/>
      <c r="D58" s="10"/>
      <c r="E58" s="10"/>
      <c r="F58" s="10"/>
      <c r="G58" s="10"/>
      <c r="H58" s="10"/>
      <c r="I58" s="10"/>
    </row>
    <row r="59" spans="1:15" ht="12.75" customHeight="1">
      <c r="A59" s="10"/>
      <c r="B59" s="10"/>
      <c r="C59" s="10"/>
      <c r="D59" s="10"/>
      <c r="E59" s="10"/>
      <c r="F59" s="10"/>
      <c r="G59" s="10"/>
      <c r="H59" s="10"/>
      <c r="I59" s="10"/>
    </row>
    <row r="60" spans="1:15">
      <c r="A60" s="10"/>
      <c r="B60" s="10"/>
      <c r="C60" s="10"/>
      <c r="D60" s="10"/>
      <c r="E60" s="10"/>
      <c r="F60" s="10"/>
      <c r="G60" s="10"/>
      <c r="H60" s="10"/>
      <c r="I60" s="10"/>
    </row>
    <row r="61" spans="1:15">
      <c r="A61" s="10"/>
      <c r="B61" s="10"/>
      <c r="C61" s="10"/>
      <c r="D61" s="10"/>
      <c r="E61" s="10"/>
      <c r="F61" s="10"/>
      <c r="G61" s="10"/>
      <c r="H61" s="10"/>
      <c r="I61" s="10"/>
    </row>
    <row r="62" spans="1:15">
      <c r="A62" s="10"/>
      <c r="B62" s="10"/>
      <c r="C62" s="10"/>
      <c r="D62" s="10"/>
      <c r="E62" s="10"/>
      <c r="F62" s="10"/>
      <c r="G62" s="10"/>
      <c r="H62" s="10"/>
      <c r="I62" s="10"/>
    </row>
    <row r="63" spans="1:15">
      <c r="A63" s="10"/>
      <c r="B63" s="10"/>
      <c r="C63" s="10"/>
      <c r="D63" s="10"/>
      <c r="E63" s="10"/>
      <c r="F63" s="10"/>
      <c r="G63" s="10"/>
      <c r="H63" s="10"/>
      <c r="I63" s="10"/>
    </row>
    <row r="64" spans="1:15" s="9" customFormat="1" ht="16.2">
      <c r="A64" s="10"/>
      <c r="B64" s="10"/>
      <c r="C64" s="10"/>
      <c r="D64" s="10"/>
      <c r="E64" s="10"/>
      <c r="F64" s="10"/>
      <c r="G64" s="10"/>
      <c r="H64" s="10"/>
      <c r="I64" s="10"/>
      <c r="J64" s="3"/>
    </row>
    <row r="65" spans="1:10" s="9" customFormat="1" ht="16.2">
      <c r="A65" s="10"/>
      <c r="B65" s="10"/>
      <c r="C65" s="10"/>
      <c r="D65" s="10"/>
      <c r="E65" s="10"/>
      <c r="F65" s="10"/>
      <c r="G65" s="10"/>
      <c r="H65" s="10"/>
      <c r="I65" s="10"/>
      <c r="J65" s="3"/>
    </row>
    <row r="66" spans="1:10" s="9" customFormat="1" ht="16.2">
      <c r="A66" s="10"/>
      <c r="B66" s="10"/>
      <c r="C66" s="10"/>
      <c r="D66" s="10"/>
      <c r="E66" s="10"/>
      <c r="F66" s="10"/>
      <c r="G66" s="10"/>
      <c r="H66" s="10"/>
      <c r="I66" s="10"/>
      <c r="J66" s="3"/>
    </row>
  </sheetData>
  <protectedRanges>
    <protectedRange sqref="A5:C50" name="Aralık1_3_1"/>
    <protectedRange sqref="D4:I4" name="Aralık1_3_1_1_1"/>
  </protectedRanges>
  <mergeCells count="6">
    <mergeCell ref="C3:C4"/>
    <mergeCell ref="B3:B4"/>
    <mergeCell ref="A3:A4"/>
    <mergeCell ref="D3:O3"/>
    <mergeCell ref="A1:O1"/>
    <mergeCell ref="A2:O2"/>
  </mergeCells>
  <pageMargins left="0.7" right="0.7" top="0.28190476190476188" bottom="0.75" header="0.3" footer="0.3"/>
  <pageSetup paperSize="9" scale="62" fitToHeight="0" orientation="portrait" horizontalDpi="360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O66"/>
  <sheetViews>
    <sheetView view="pageBreakPreview" zoomScale="70" zoomScaleNormal="100" zoomScaleSheetLayoutView="70" zoomScalePageLayoutView="70" workbookViewId="0">
      <selection activeCell="T5" sqref="T5"/>
    </sheetView>
  </sheetViews>
  <sheetFormatPr defaultColWidth="9.21875" defaultRowHeight="15"/>
  <cols>
    <col min="1" max="1" width="31.109375" style="8" customWidth="1"/>
    <col min="2" max="2" width="6" style="8" customWidth="1"/>
    <col min="3" max="3" width="21.88671875" style="8" customWidth="1"/>
    <col min="4" max="9" width="6.77734375" style="8" customWidth="1"/>
    <col min="10" max="15" width="6.77734375" style="3" customWidth="1"/>
    <col min="16" max="16384" width="9.21875" style="3"/>
  </cols>
  <sheetData>
    <row r="1" spans="1:15" ht="18" customHeight="1">
      <c r="A1" s="34" t="s">
        <v>49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</row>
    <row r="2" spans="1:15" ht="23.55" customHeight="1">
      <c r="A2" s="34" t="s">
        <v>71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</row>
    <row r="3" spans="1:15" s="1" customFormat="1" ht="53.4" customHeight="1">
      <c r="A3" s="31" t="s">
        <v>51</v>
      </c>
      <c r="B3" s="29" t="s">
        <v>47</v>
      </c>
      <c r="C3" s="28" t="s">
        <v>48</v>
      </c>
      <c r="D3" s="36" t="s">
        <v>57</v>
      </c>
      <c r="E3" s="36" t="s">
        <v>58</v>
      </c>
      <c r="F3" s="36" t="s">
        <v>59</v>
      </c>
      <c r="G3" s="36" t="s">
        <v>60</v>
      </c>
      <c r="H3" s="36" t="s">
        <v>61</v>
      </c>
      <c r="I3" s="36" t="s">
        <v>62</v>
      </c>
      <c r="J3" s="36" t="s">
        <v>63</v>
      </c>
      <c r="K3" s="36" t="s">
        <v>64</v>
      </c>
      <c r="L3" s="36" t="s">
        <v>65</v>
      </c>
      <c r="M3" s="36" t="s">
        <v>66</v>
      </c>
      <c r="N3" s="36" t="s">
        <v>67</v>
      </c>
      <c r="O3" s="36" t="s">
        <v>68</v>
      </c>
    </row>
    <row r="4" spans="1:15" s="2" customFormat="1" ht="220.2" customHeight="1">
      <c r="A4" s="32"/>
      <c r="B4" s="30"/>
      <c r="C4" s="28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</row>
    <row r="5" spans="1:15" s="4" customFormat="1" ht="25.05" customHeight="1" thickBot="1">
      <c r="A5" s="22" t="str">
        <f>'Sınıf Listesi'!C2</f>
        <v>ALPER ATLIK</v>
      </c>
      <c r="B5" s="13">
        <f>ROUND(AVERAGE(D5:O5),0)</f>
        <v>4</v>
      </c>
      <c r="C5" s="25" t="str">
        <f>IF(B5=4,"ÇOK İYİ",IF(B5=3,"İYİ",IF(B5=2,"YETERLİ",IF(B5=1,"GELİŞTİRİLMELİ"))))</f>
        <v>ÇOK İYİ</v>
      </c>
      <c r="D5" s="23">
        <v>4</v>
      </c>
      <c r="E5" s="23">
        <v>4</v>
      </c>
      <c r="F5" s="23">
        <v>4</v>
      </c>
      <c r="G5" s="23">
        <v>4</v>
      </c>
      <c r="H5" s="23">
        <v>4</v>
      </c>
      <c r="I5" s="23">
        <v>4</v>
      </c>
      <c r="J5" s="23">
        <v>4</v>
      </c>
      <c r="K5" s="23">
        <v>4</v>
      </c>
      <c r="L5" s="23">
        <v>4</v>
      </c>
      <c r="M5" s="23">
        <v>4</v>
      </c>
      <c r="N5" s="23">
        <v>4</v>
      </c>
      <c r="O5" s="23">
        <v>4</v>
      </c>
    </row>
    <row r="6" spans="1:15" s="4" customFormat="1" ht="25.05" customHeight="1" thickBot="1">
      <c r="A6" s="12" t="str">
        <f>'Sınıf Listesi'!C3</f>
        <v>ARYA YILDIRIM</v>
      </c>
      <c r="B6" s="13">
        <f>ROUND(AVERAGE(D6:O6),0)</f>
        <v>4</v>
      </c>
      <c r="C6" s="26" t="str">
        <f t="shared" ref="C6:C50" si="0">IF(B6=4,"ÇOK İYİ",IF(B6=3,"İYİ",IF(B6=2,"YETERLİ",IF(B6=1,"GELİŞTİRİLMELİ"))))</f>
        <v>ÇOK İYİ</v>
      </c>
      <c r="D6" s="15">
        <v>4</v>
      </c>
      <c r="E6" s="15">
        <v>4</v>
      </c>
      <c r="F6" s="15">
        <v>4</v>
      </c>
      <c r="G6" s="15">
        <v>4</v>
      </c>
      <c r="H6" s="15">
        <v>4</v>
      </c>
      <c r="I6" s="15">
        <v>4</v>
      </c>
      <c r="J6" s="15">
        <v>4</v>
      </c>
      <c r="K6" s="15">
        <v>4</v>
      </c>
      <c r="L6" s="23">
        <v>4</v>
      </c>
      <c r="M6" s="23">
        <v>4</v>
      </c>
      <c r="N6" s="23">
        <v>4</v>
      </c>
      <c r="O6" s="23">
        <v>4</v>
      </c>
    </row>
    <row r="7" spans="1:15" s="4" customFormat="1" ht="25.05" customHeight="1" thickBot="1">
      <c r="A7" s="12" t="str">
        <f>'Sınıf Listesi'!C4</f>
        <v>ASLAN PAŞA</v>
      </c>
      <c r="B7" s="13">
        <f>ROUND(AVERAGE(D7:O7),0)</f>
        <v>4</v>
      </c>
      <c r="C7" s="26" t="str">
        <f t="shared" si="0"/>
        <v>ÇOK İYİ</v>
      </c>
      <c r="D7" s="15">
        <v>4</v>
      </c>
      <c r="E7" s="15">
        <v>4</v>
      </c>
      <c r="F7" s="15">
        <v>4</v>
      </c>
      <c r="G7" s="15">
        <v>4</v>
      </c>
      <c r="H7" s="15">
        <v>4</v>
      </c>
      <c r="I7" s="15">
        <v>4</v>
      </c>
      <c r="J7" s="15">
        <v>4</v>
      </c>
      <c r="K7" s="15">
        <v>4</v>
      </c>
      <c r="L7" s="23">
        <v>4</v>
      </c>
      <c r="M7" s="23">
        <v>4</v>
      </c>
      <c r="N7" s="23">
        <v>4</v>
      </c>
      <c r="O7" s="23">
        <v>4</v>
      </c>
    </row>
    <row r="8" spans="1:15" s="4" customFormat="1" ht="25.05" customHeight="1" thickBot="1">
      <c r="A8" s="12" t="str">
        <f>'Sınıf Listesi'!C5</f>
        <v>AYSEL ALP</v>
      </c>
      <c r="B8" s="13">
        <f>ROUND(AVERAGE(D8:O8),0)</f>
        <v>4</v>
      </c>
      <c r="C8" s="26" t="str">
        <f t="shared" si="0"/>
        <v>ÇOK İYİ</v>
      </c>
      <c r="D8" s="15">
        <v>4</v>
      </c>
      <c r="E8" s="15">
        <v>4</v>
      </c>
      <c r="F8" s="15">
        <v>4</v>
      </c>
      <c r="G8" s="15">
        <v>4</v>
      </c>
      <c r="H8" s="15">
        <v>4</v>
      </c>
      <c r="I8" s="15">
        <v>4</v>
      </c>
      <c r="J8" s="15">
        <v>4</v>
      </c>
      <c r="K8" s="15">
        <v>4</v>
      </c>
      <c r="L8" s="23">
        <v>4</v>
      </c>
      <c r="M8" s="23">
        <v>4</v>
      </c>
      <c r="N8" s="23">
        <v>4</v>
      </c>
      <c r="O8" s="23">
        <v>4</v>
      </c>
    </row>
    <row r="9" spans="1:15" s="4" customFormat="1" ht="25.05" customHeight="1" thickBot="1">
      <c r="A9" s="12" t="str">
        <f>'Sınıf Listesi'!C6</f>
        <v>BEYZA ŞİRİN</v>
      </c>
      <c r="B9" s="13">
        <f>ROUND(AVERAGE(D9:O9),0)</f>
        <v>4</v>
      </c>
      <c r="C9" s="26" t="str">
        <f t="shared" si="0"/>
        <v>ÇOK İYİ</v>
      </c>
      <c r="D9" s="15">
        <v>4</v>
      </c>
      <c r="E9" s="15">
        <v>4</v>
      </c>
      <c r="F9" s="15">
        <v>4</v>
      </c>
      <c r="G9" s="15">
        <v>4</v>
      </c>
      <c r="H9" s="15">
        <v>4</v>
      </c>
      <c r="I9" s="15">
        <v>4</v>
      </c>
      <c r="J9" s="15">
        <v>4</v>
      </c>
      <c r="K9" s="15">
        <v>4</v>
      </c>
      <c r="L9" s="23">
        <v>4</v>
      </c>
      <c r="M9" s="23">
        <v>4</v>
      </c>
      <c r="N9" s="23">
        <v>4</v>
      </c>
      <c r="O9" s="23">
        <v>4</v>
      </c>
    </row>
    <row r="10" spans="1:15" s="4" customFormat="1" ht="25.05" customHeight="1" thickBot="1">
      <c r="A10" s="12" t="str">
        <f>'Sınıf Listesi'!C7</f>
        <v>CEYLİN DENİZ</v>
      </c>
      <c r="B10" s="13">
        <f>ROUND(AVERAGE(D10:O10),0)</f>
        <v>4</v>
      </c>
      <c r="C10" s="26" t="str">
        <f t="shared" si="0"/>
        <v>ÇOK İYİ</v>
      </c>
      <c r="D10" s="15">
        <v>4</v>
      </c>
      <c r="E10" s="15">
        <v>4</v>
      </c>
      <c r="F10" s="15">
        <v>4</v>
      </c>
      <c r="G10" s="15">
        <v>4</v>
      </c>
      <c r="H10" s="15">
        <v>4</v>
      </c>
      <c r="I10" s="15">
        <v>4</v>
      </c>
      <c r="J10" s="15">
        <v>4</v>
      </c>
      <c r="K10" s="15">
        <v>4</v>
      </c>
      <c r="L10" s="23">
        <v>4</v>
      </c>
      <c r="M10" s="23">
        <v>4</v>
      </c>
      <c r="N10" s="23">
        <v>4</v>
      </c>
      <c r="O10" s="23">
        <v>4</v>
      </c>
    </row>
    <row r="11" spans="1:15" s="4" customFormat="1" ht="25.05" customHeight="1" thickBot="1">
      <c r="A11" s="12" t="str">
        <f>'Sınıf Listesi'!C8</f>
        <v>ÇAĞIN TAŞ</v>
      </c>
      <c r="B11" s="13">
        <f>ROUND(AVERAGE(D11:O11),0)</f>
        <v>4</v>
      </c>
      <c r="C11" s="26" t="str">
        <f t="shared" si="0"/>
        <v>ÇOK İYİ</v>
      </c>
      <c r="D11" s="15">
        <v>4</v>
      </c>
      <c r="E11" s="15">
        <v>4</v>
      </c>
      <c r="F11" s="15">
        <v>4</v>
      </c>
      <c r="G11" s="15">
        <v>4</v>
      </c>
      <c r="H11" s="15">
        <v>4</v>
      </c>
      <c r="I11" s="15">
        <v>4</v>
      </c>
      <c r="J11" s="15">
        <v>4</v>
      </c>
      <c r="K11" s="15">
        <v>4</v>
      </c>
      <c r="L11" s="23">
        <v>4</v>
      </c>
      <c r="M11" s="23">
        <v>4</v>
      </c>
      <c r="N11" s="23">
        <v>4</v>
      </c>
      <c r="O11" s="23">
        <v>4</v>
      </c>
    </row>
    <row r="12" spans="1:15" s="4" customFormat="1" ht="25.05" customHeight="1" thickBot="1">
      <c r="A12" s="12" t="str">
        <f>'Sınıf Listesi'!C9</f>
        <v>ÇAĞIN UĞUR BİLGE</v>
      </c>
      <c r="B12" s="13">
        <f>ROUND(AVERAGE(D12:O12),0)</f>
        <v>4</v>
      </c>
      <c r="C12" s="26" t="str">
        <f t="shared" si="0"/>
        <v>ÇOK İYİ</v>
      </c>
      <c r="D12" s="15">
        <v>4</v>
      </c>
      <c r="E12" s="15">
        <v>4</v>
      </c>
      <c r="F12" s="15">
        <v>4</v>
      </c>
      <c r="G12" s="15">
        <v>4</v>
      </c>
      <c r="H12" s="15">
        <v>4</v>
      </c>
      <c r="I12" s="15">
        <v>4</v>
      </c>
      <c r="J12" s="15">
        <v>4</v>
      </c>
      <c r="K12" s="15">
        <v>4</v>
      </c>
      <c r="L12" s="23">
        <v>4</v>
      </c>
      <c r="M12" s="23">
        <v>4</v>
      </c>
      <c r="N12" s="23">
        <v>4</v>
      </c>
      <c r="O12" s="23">
        <v>4</v>
      </c>
    </row>
    <row r="13" spans="1:15" s="4" customFormat="1" ht="25.05" customHeight="1" thickBot="1">
      <c r="A13" s="12" t="str">
        <f>'Sınıf Listesi'!C10</f>
        <v>DENİZ CANDEMİR</v>
      </c>
      <c r="B13" s="13">
        <f>ROUND(AVERAGE(D13:O13),0)</f>
        <v>3</v>
      </c>
      <c r="C13" s="26" t="str">
        <f t="shared" si="0"/>
        <v>İYİ</v>
      </c>
      <c r="D13" s="15">
        <v>4</v>
      </c>
      <c r="E13" s="15">
        <v>3</v>
      </c>
      <c r="F13" s="15">
        <v>2</v>
      </c>
      <c r="G13" s="15">
        <v>1</v>
      </c>
      <c r="H13" s="15">
        <v>1</v>
      </c>
      <c r="I13" s="15">
        <v>1</v>
      </c>
      <c r="J13" s="15">
        <v>4</v>
      </c>
      <c r="K13" s="15">
        <v>4</v>
      </c>
      <c r="L13" s="23">
        <v>4</v>
      </c>
      <c r="M13" s="23">
        <v>4</v>
      </c>
      <c r="N13" s="23">
        <v>4</v>
      </c>
      <c r="O13" s="23">
        <v>4</v>
      </c>
    </row>
    <row r="14" spans="1:15" s="4" customFormat="1" ht="25.05" customHeight="1" thickBot="1">
      <c r="A14" s="12" t="str">
        <f>'Sınıf Listesi'!C11</f>
        <v>DENİZ TOPRAK YARDIM</v>
      </c>
      <c r="B14" s="13">
        <f>ROUND(AVERAGE(D14:O14),0)</f>
        <v>3</v>
      </c>
      <c r="C14" s="26" t="str">
        <f t="shared" si="0"/>
        <v>İYİ</v>
      </c>
      <c r="D14" s="15">
        <v>4</v>
      </c>
      <c r="E14" s="15">
        <v>3</v>
      </c>
      <c r="F14" s="15">
        <v>2</v>
      </c>
      <c r="G14" s="15">
        <v>1</v>
      </c>
      <c r="H14" s="15">
        <v>1</v>
      </c>
      <c r="I14" s="15">
        <v>1</v>
      </c>
      <c r="J14" s="15">
        <v>4</v>
      </c>
      <c r="K14" s="15">
        <v>4</v>
      </c>
      <c r="L14" s="23">
        <v>4</v>
      </c>
      <c r="M14" s="23">
        <v>4</v>
      </c>
      <c r="N14" s="23">
        <v>4</v>
      </c>
      <c r="O14" s="23">
        <v>4</v>
      </c>
    </row>
    <row r="15" spans="1:15" s="4" customFormat="1" ht="25.05" customHeight="1" thickBot="1">
      <c r="A15" s="12" t="str">
        <f>'Sınıf Listesi'!C12</f>
        <v>DOĞA LİVA TANKUT</v>
      </c>
      <c r="B15" s="13">
        <f>ROUND(AVERAGE(D15:O15),0)</f>
        <v>3</v>
      </c>
      <c r="C15" s="26" t="str">
        <f t="shared" si="0"/>
        <v>İYİ</v>
      </c>
      <c r="D15" s="15">
        <v>4</v>
      </c>
      <c r="E15" s="15">
        <v>3</v>
      </c>
      <c r="F15" s="15">
        <v>2</v>
      </c>
      <c r="G15" s="15">
        <v>1</v>
      </c>
      <c r="H15" s="15">
        <v>1</v>
      </c>
      <c r="I15" s="15">
        <v>1</v>
      </c>
      <c r="J15" s="15">
        <v>4</v>
      </c>
      <c r="K15" s="15">
        <v>4</v>
      </c>
      <c r="L15" s="23">
        <v>4</v>
      </c>
      <c r="M15" s="23">
        <v>4</v>
      </c>
      <c r="N15" s="23">
        <v>4</v>
      </c>
      <c r="O15" s="23">
        <v>4</v>
      </c>
    </row>
    <row r="16" spans="1:15" s="4" customFormat="1" ht="25.05" customHeight="1" thickBot="1">
      <c r="A16" s="12" t="str">
        <f>'Sınıf Listesi'!C13</f>
        <v>ELA YILDIRIM</v>
      </c>
      <c r="B16" s="13">
        <f>ROUND(AVERAGE(D16:O16),0)</f>
        <v>3</v>
      </c>
      <c r="C16" s="26" t="str">
        <f t="shared" si="0"/>
        <v>İYİ</v>
      </c>
      <c r="D16" s="15">
        <v>4</v>
      </c>
      <c r="E16" s="15">
        <v>3</v>
      </c>
      <c r="F16" s="15">
        <v>2</v>
      </c>
      <c r="G16" s="15">
        <v>1</v>
      </c>
      <c r="H16" s="15">
        <v>1</v>
      </c>
      <c r="I16" s="15">
        <v>1</v>
      </c>
      <c r="J16" s="15">
        <v>4</v>
      </c>
      <c r="K16" s="15">
        <v>4</v>
      </c>
      <c r="L16" s="23">
        <v>4</v>
      </c>
      <c r="M16" s="23">
        <v>4</v>
      </c>
      <c r="N16" s="23">
        <v>4</v>
      </c>
      <c r="O16" s="23">
        <v>4</v>
      </c>
    </row>
    <row r="17" spans="1:15" s="4" customFormat="1" ht="25.05" customHeight="1" thickBot="1">
      <c r="A17" s="12" t="str">
        <f>'Sınıf Listesi'!C14</f>
        <v>ELİF ESEN</v>
      </c>
      <c r="B17" s="13">
        <f>ROUND(AVERAGE(D17:O17),0)</f>
        <v>3</v>
      </c>
      <c r="C17" s="26" t="str">
        <f t="shared" si="0"/>
        <v>İYİ</v>
      </c>
      <c r="D17" s="15">
        <v>4</v>
      </c>
      <c r="E17" s="15">
        <v>3</v>
      </c>
      <c r="F17" s="15">
        <v>2</v>
      </c>
      <c r="G17" s="15">
        <v>1</v>
      </c>
      <c r="H17" s="15">
        <v>1</v>
      </c>
      <c r="I17" s="15">
        <v>1</v>
      </c>
      <c r="J17" s="15">
        <v>4</v>
      </c>
      <c r="K17" s="15">
        <v>4</v>
      </c>
      <c r="L17" s="23">
        <v>4</v>
      </c>
      <c r="M17" s="23">
        <v>4</v>
      </c>
      <c r="N17" s="23">
        <v>4</v>
      </c>
      <c r="O17" s="23">
        <v>4</v>
      </c>
    </row>
    <row r="18" spans="1:15" s="4" customFormat="1" ht="25.05" customHeight="1" thickBot="1">
      <c r="A18" s="12" t="str">
        <f>'Sınıf Listesi'!C15</f>
        <v>EMİR SULF KABADAYI</v>
      </c>
      <c r="B18" s="13">
        <f>ROUND(AVERAGE(D18:O18),0)</f>
        <v>3</v>
      </c>
      <c r="C18" s="26" t="str">
        <f t="shared" si="0"/>
        <v>İYİ</v>
      </c>
      <c r="D18" s="15">
        <v>4</v>
      </c>
      <c r="E18" s="15">
        <v>3</v>
      </c>
      <c r="F18" s="15">
        <v>2</v>
      </c>
      <c r="G18" s="15">
        <v>1</v>
      </c>
      <c r="H18" s="15">
        <v>1</v>
      </c>
      <c r="I18" s="15">
        <v>1</v>
      </c>
      <c r="J18" s="15">
        <v>4</v>
      </c>
      <c r="K18" s="15">
        <v>4</v>
      </c>
      <c r="L18" s="23">
        <v>4</v>
      </c>
      <c r="M18" s="23">
        <v>4</v>
      </c>
      <c r="N18" s="23">
        <v>4</v>
      </c>
      <c r="O18" s="23">
        <v>4</v>
      </c>
    </row>
    <row r="19" spans="1:15" s="4" customFormat="1" ht="25.05" customHeight="1" thickBot="1">
      <c r="A19" s="12" t="str">
        <f>'Sınıf Listesi'!C16</f>
        <v>ERTUĞRUL AFFAN</v>
      </c>
      <c r="B19" s="13">
        <f>ROUND(AVERAGE(D19:O19),0)</f>
        <v>3</v>
      </c>
      <c r="C19" s="26" t="str">
        <f t="shared" si="0"/>
        <v>İYİ</v>
      </c>
      <c r="D19" s="15">
        <v>4</v>
      </c>
      <c r="E19" s="15">
        <v>3</v>
      </c>
      <c r="F19" s="15">
        <v>2</v>
      </c>
      <c r="G19" s="15">
        <v>1</v>
      </c>
      <c r="H19" s="15">
        <v>1</v>
      </c>
      <c r="I19" s="15">
        <v>1</v>
      </c>
      <c r="J19" s="15">
        <v>4</v>
      </c>
      <c r="K19" s="15">
        <v>4</v>
      </c>
      <c r="L19" s="23">
        <v>4</v>
      </c>
      <c r="M19" s="23">
        <v>4</v>
      </c>
      <c r="N19" s="23">
        <v>4</v>
      </c>
      <c r="O19" s="23">
        <v>4</v>
      </c>
    </row>
    <row r="20" spans="1:15" s="4" customFormat="1" ht="25.05" customHeight="1" thickBot="1">
      <c r="A20" s="12" t="str">
        <f>'Sınıf Listesi'!C17</f>
        <v>EVRİMSU KAR</v>
      </c>
      <c r="B20" s="13">
        <f>ROUND(AVERAGE(D20:O20),0)</f>
        <v>3</v>
      </c>
      <c r="C20" s="26" t="str">
        <f t="shared" si="0"/>
        <v>İYİ</v>
      </c>
      <c r="D20" s="15">
        <v>4</v>
      </c>
      <c r="E20" s="15">
        <v>3</v>
      </c>
      <c r="F20" s="15">
        <v>2</v>
      </c>
      <c r="G20" s="15">
        <v>1</v>
      </c>
      <c r="H20" s="15">
        <v>1</v>
      </c>
      <c r="I20" s="15">
        <v>1</v>
      </c>
      <c r="J20" s="15">
        <v>4</v>
      </c>
      <c r="K20" s="15">
        <v>4</v>
      </c>
      <c r="L20" s="23">
        <v>4</v>
      </c>
      <c r="M20" s="23">
        <v>4</v>
      </c>
      <c r="N20" s="23">
        <v>4</v>
      </c>
      <c r="O20" s="23">
        <v>4</v>
      </c>
    </row>
    <row r="21" spans="1:15" s="4" customFormat="1" ht="25.05" customHeight="1" thickBot="1">
      <c r="A21" s="12" t="str">
        <f>'Sınıf Listesi'!C18</f>
        <v>EYLÜL TEKİN</v>
      </c>
      <c r="B21" s="13">
        <f>ROUND(AVERAGE(D21:O21),0)</f>
        <v>3</v>
      </c>
      <c r="C21" s="26" t="str">
        <f t="shared" si="0"/>
        <v>İYİ</v>
      </c>
      <c r="D21" s="15">
        <v>4</v>
      </c>
      <c r="E21" s="15">
        <v>3</v>
      </c>
      <c r="F21" s="15">
        <v>2</v>
      </c>
      <c r="G21" s="15">
        <v>1</v>
      </c>
      <c r="H21" s="15">
        <v>1</v>
      </c>
      <c r="I21" s="15">
        <v>1</v>
      </c>
      <c r="J21" s="15">
        <v>4</v>
      </c>
      <c r="K21" s="15">
        <v>4</v>
      </c>
      <c r="L21" s="23">
        <v>4</v>
      </c>
      <c r="M21" s="23">
        <v>4</v>
      </c>
      <c r="N21" s="23">
        <v>4</v>
      </c>
      <c r="O21" s="23">
        <v>4</v>
      </c>
    </row>
    <row r="22" spans="1:15" s="4" customFormat="1" ht="25.05" customHeight="1" thickBot="1">
      <c r="A22" s="12" t="str">
        <f>'Sınıf Listesi'!C19</f>
        <v>EYMEN VURAL</v>
      </c>
      <c r="B22" s="13">
        <f>ROUND(AVERAGE(D22:O22),0)</f>
        <v>3</v>
      </c>
      <c r="C22" s="26" t="str">
        <f t="shared" si="0"/>
        <v>İYİ</v>
      </c>
      <c r="D22" s="15">
        <v>4</v>
      </c>
      <c r="E22" s="15">
        <v>3</v>
      </c>
      <c r="F22" s="15">
        <v>2</v>
      </c>
      <c r="G22" s="15">
        <v>1</v>
      </c>
      <c r="H22" s="15">
        <v>1</v>
      </c>
      <c r="I22" s="15">
        <v>1</v>
      </c>
      <c r="J22" s="15">
        <v>4</v>
      </c>
      <c r="K22" s="15">
        <v>4</v>
      </c>
      <c r="L22" s="23">
        <v>4</v>
      </c>
      <c r="M22" s="23">
        <v>4</v>
      </c>
      <c r="N22" s="23">
        <v>4</v>
      </c>
      <c r="O22" s="23">
        <v>4</v>
      </c>
    </row>
    <row r="23" spans="1:15" s="4" customFormat="1" ht="25.05" customHeight="1" thickBot="1">
      <c r="A23" s="12" t="str">
        <f>'Sınıf Listesi'!C20</f>
        <v>FATMA BEYZA KARABACAK</v>
      </c>
      <c r="B23" s="13">
        <f>ROUND(AVERAGE(D23:O23),0)</f>
        <v>3</v>
      </c>
      <c r="C23" s="26" t="str">
        <f t="shared" si="0"/>
        <v>İYİ</v>
      </c>
      <c r="D23" s="15">
        <v>4</v>
      </c>
      <c r="E23" s="15">
        <v>3</v>
      </c>
      <c r="F23" s="15">
        <v>2</v>
      </c>
      <c r="G23" s="15">
        <v>1</v>
      </c>
      <c r="H23" s="15">
        <v>1</v>
      </c>
      <c r="I23" s="15">
        <v>1</v>
      </c>
      <c r="J23" s="15">
        <v>4</v>
      </c>
      <c r="K23" s="15">
        <v>4</v>
      </c>
      <c r="L23" s="23">
        <v>4</v>
      </c>
      <c r="M23" s="23">
        <v>4</v>
      </c>
      <c r="N23" s="23">
        <v>4</v>
      </c>
      <c r="O23" s="23">
        <v>4</v>
      </c>
    </row>
    <row r="24" spans="1:15" s="4" customFormat="1" ht="25.05" customHeight="1" thickBot="1">
      <c r="A24" s="12" t="str">
        <f>'Sınıf Listesi'!C21</f>
        <v>GÜNEY USLU</v>
      </c>
      <c r="B24" s="13">
        <f>ROUND(AVERAGE(D24:O24),0)</f>
        <v>3</v>
      </c>
      <c r="C24" s="26" t="str">
        <f t="shared" si="0"/>
        <v>İYİ</v>
      </c>
      <c r="D24" s="15">
        <v>4</v>
      </c>
      <c r="E24" s="15">
        <v>3</v>
      </c>
      <c r="F24" s="15">
        <v>2</v>
      </c>
      <c r="G24" s="15">
        <v>1</v>
      </c>
      <c r="H24" s="15">
        <v>1</v>
      </c>
      <c r="I24" s="15">
        <v>1</v>
      </c>
      <c r="J24" s="15">
        <v>4</v>
      </c>
      <c r="K24" s="15">
        <v>4</v>
      </c>
      <c r="L24" s="23">
        <v>4</v>
      </c>
      <c r="M24" s="23">
        <v>4</v>
      </c>
      <c r="N24" s="23">
        <v>4</v>
      </c>
      <c r="O24" s="23">
        <v>4</v>
      </c>
    </row>
    <row r="25" spans="1:15" s="4" customFormat="1" ht="25.05" customHeight="1" thickBot="1">
      <c r="A25" s="12" t="str">
        <f>'Sınıf Listesi'!C22</f>
        <v>HAMDİ EMİR KAPLANCAN</v>
      </c>
      <c r="B25" s="13">
        <f>ROUND(AVERAGE(D25:O25),0)</f>
        <v>3</v>
      </c>
      <c r="C25" s="26" t="str">
        <f t="shared" si="0"/>
        <v>İYİ</v>
      </c>
      <c r="D25" s="15">
        <v>4</v>
      </c>
      <c r="E25" s="15">
        <v>3</v>
      </c>
      <c r="F25" s="15">
        <v>2</v>
      </c>
      <c r="G25" s="15">
        <v>1</v>
      </c>
      <c r="H25" s="15">
        <v>1</v>
      </c>
      <c r="I25" s="15">
        <v>1</v>
      </c>
      <c r="J25" s="15">
        <v>4</v>
      </c>
      <c r="K25" s="15">
        <v>4</v>
      </c>
      <c r="L25" s="23">
        <v>4</v>
      </c>
      <c r="M25" s="23">
        <v>4</v>
      </c>
      <c r="N25" s="23">
        <v>4</v>
      </c>
      <c r="O25" s="23">
        <v>4</v>
      </c>
    </row>
    <row r="26" spans="1:15" s="4" customFormat="1" ht="25.05" customHeight="1" thickBot="1">
      <c r="A26" s="12" t="str">
        <f>'Sınıf Listesi'!C23</f>
        <v>HÜMA YILDIRIM</v>
      </c>
      <c r="B26" s="13">
        <f>ROUND(AVERAGE(D26:O26),0)</f>
        <v>3</v>
      </c>
      <c r="C26" s="26" t="str">
        <f t="shared" si="0"/>
        <v>İYİ</v>
      </c>
      <c r="D26" s="15">
        <v>4</v>
      </c>
      <c r="E26" s="15">
        <v>3</v>
      </c>
      <c r="F26" s="15">
        <v>2</v>
      </c>
      <c r="G26" s="15">
        <v>1</v>
      </c>
      <c r="H26" s="15">
        <v>1</v>
      </c>
      <c r="I26" s="15">
        <v>1</v>
      </c>
      <c r="J26" s="15">
        <v>4</v>
      </c>
      <c r="K26" s="15">
        <v>4</v>
      </c>
      <c r="L26" s="23">
        <v>4</v>
      </c>
      <c r="M26" s="23">
        <v>4</v>
      </c>
      <c r="N26" s="23">
        <v>4</v>
      </c>
      <c r="O26" s="23">
        <v>4</v>
      </c>
    </row>
    <row r="27" spans="1:15" s="4" customFormat="1" ht="25.05" customHeight="1" thickBot="1">
      <c r="A27" s="12" t="str">
        <f>'Sınıf Listesi'!C24</f>
        <v>HÜMA NUR AYDIN</v>
      </c>
      <c r="B27" s="13">
        <f>ROUND(AVERAGE(D27:O27),0)</f>
        <v>3</v>
      </c>
      <c r="C27" s="26" t="str">
        <f t="shared" si="0"/>
        <v>İYİ</v>
      </c>
      <c r="D27" s="15">
        <v>4</v>
      </c>
      <c r="E27" s="15">
        <v>3</v>
      </c>
      <c r="F27" s="15">
        <v>2</v>
      </c>
      <c r="G27" s="15">
        <v>1</v>
      </c>
      <c r="H27" s="15">
        <v>1</v>
      </c>
      <c r="I27" s="15">
        <v>1</v>
      </c>
      <c r="J27" s="15">
        <v>4</v>
      </c>
      <c r="K27" s="15">
        <v>4</v>
      </c>
      <c r="L27" s="23">
        <v>4</v>
      </c>
      <c r="M27" s="23">
        <v>4</v>
      </c>
      <c r="N27" s="23">
        <v>4</v>
      </c>
      <c r="O27" s="23">
        <v>4</v>
      </c>
    </row>
    <row r="28" spans="1:15" s="4" customFormat="1" ht="25.05" customHeight="1" thickBot="1">
      <c r="A28" s="12" t="str">
        <f>'Sınıf Listesi'!C25</f>
        <v>İBRAHİM GENCER</v>
      </c>
      <c r="B28" s="13">
        <f>ROUND(AVERAGE(D28:O28),0)</f>
        <v>3</v>
      </c>
      <c r="C28" s="26" t="str">
        <f t="shared" si="0"/>
        <v>İYİ</v>
      </c>
      <c r="D28" s="15">
        <v>4</v>
      </c>
      <c r="E28" s="15">
        <v>3</v>
      </c>
      <c r="F28" s="15">
        <v>2</v>
      </c>
      <c r="G28" s="15">
        <v>1</v>
      </c>
      <c r="H28" s="15">
        <v>1</v>
      </c>
      <c r="I28" s="15">
        <v>1</v>
      </c>
      <c r="J28" s="15">
        <v>4</v>
      </c>
      <c r="K28" s="15">
        <v>4</v>
      </c>
      <c r="L28" s="23">
        <v>4</v>
      </c>
      <c r="M28" s="23">
        <v>4</v>
      </c>
      <c r="N28" s="23">
        <v>4</v>
      </c>
      <c r="O28" s="23">
        <v>4</v>
      </c>
    </row>
    <row r="29" spans="1:15" s="4" customFormat="1" ht="25.05" customHeight="1" thickBot="1">
      <c r="A29" s="12" t="str">
        <f>'Sınıf Listesi'!C26</f>
        <v>İBRAHİM ARAS AKMAN</v>
      </c>
      <c r="B29" s="13">
        <f>ROUND(AVERAGE(D29:O29),0)</f>
        <v>3</v>
      </c>
      <c r="C29" s="26" t="str">
        <f t="shared" si="0"/>
        <v>İYİ</v>
      </c>
      <c r="D29" s="15">
        <v>4</v>
      </c>
      <c r="E29" s="15">
        <v>3</v>
      </c>
      <c r="F29" s="15">
        <v>2</v>
      </c>
      <c r="G29" s="15">
        <v>1</v>
      </c>
      <c r="H29" s="15">
        <v>1</v>
      </c>
      <c r="I29" s="15">
        <v>1</v>
      </c>
      <c r="J29" s="15">
        <v>4</v>
      </c>
      <c r="K29" s="15">
        <v>4</v>
      </c>
      <c r="L29" s="23">
        <v>4</v>
      </c>
      <c r="M29" s="23">
        <v>4</v>
      </c>
      <c r="N29" s="23">
        <v>4</v>
      </c>
      <c r="O29" s="23">
        <v>4</v>
      </c>
    </row>
    <row r="30" spans="1:15" s="4" customFormat="1" ht="25.05" customHeight="1" thickBot="1">
      <c r="A30" s="12" t="str">
        <f>'Sınıf Listesi'!C27</f>
        <v>İBRAHİM ETHEM SAĞLAM</v>
      </c>
      <c r="B30" s="13">
        <f>ROUND(AVERAGE(D30:O30),0)</f>
        <v>3</v>
      </c>
      <c r="C30" s="26" t="str">
        <f t="shared" si="0"/>
        <v>İYİ</v>
      </c>
      <c r="D30" s="15">
        <v>4</v>
      </c>
      <c r="E30" s="15">
        <v>3</v>
      </c>
      <c r="F30" s="15">
        <v>2</v>
      </c>
      <c r="G30" s="15">
        <v>1</v>
      </c>
      <c r="H30" s="15">
        <v>1</v>
      </c>
      <c r="I30" s="15">
        <v>1</v>
      </c>
      <c r="J30" s="15">
        <v>4</v>
      </c>
      <c r="K30" s="15">
        <v>4</v>
      </c>
      <c r="L30" s="23">
        <v>4</v>
      </c>
      <c r="M30" s="23">
        <v>4</v>
      </c>
      <c r="N30" s="23">
        <v>4</v>
      </c>
      <c r="O30" s="23">
        <v>4</v>
      </c>
    </row>
    <row r="31" spans="1:15" s="4" customFormat="1" ht="25.05" customHeight="1" thickBot="1">
      <c r="A31" s="12" t="str">
        <f>'Sınıf Listesi'!C28</f>
        <v>İKRA GÜNEŞ</v>
      </c>
      <c r="B31" s="13">
        <f>ROUND(AVERAGE(D31:O31),0)</f>
        <v>3</v>
      </c>
      <c r="C31" s="26" t="str">
        <f t="shared" si="0"/>
        <v>İYİ</v>
      </c>
      <c r="D31" s="15">
        <v>4</v>
      </c>
      <c r="E31" s="15">
        <v>3</v>
      </c>
      <c r="F31" s="15">
        <v>2</v>
      </c>
      <c r="G31" s="15">
        <v>1</v>
      </c>
      <c r="H31" s="15">
        <v>1</v>
      </c>
      <c r="I31" s="15">
        <v>1</v>
      </c>
      <c r="J31" s="15">
        <v>4</v>
      </c>
      <c r="K31" s="15">
        <v>4</v>
      </c>
      <c r="L31" s="23">
        <v>4</v>
      </c>
      <c r="M31" s="23">
        <v>4</v>
      </c>
      <c r="N31" s="23">
        <v>4</v>
      </c>
      <c r="O31" s="23">
        <v>4</v>
      </c>
    </row>
    <row r="32" spans="1:15" s="4" customFormat="1" ht="25.05" customHeight="1" thickBot="1">
      <c r="A32" s="12" t="str">
        <f>'Sınıf Listesi'!C29</f>
        <v>İLTER KAĞAN ÖZDEMİR</v>
      </c>
      <c r="B32" s="13">
        <f>ROUND(AVERAGE(D32:O32),0)</f>
        <v>3</v>
      </c>
      <c r="C32" s="26" t="str">
        <f t="shared" si="0"/>
        <v>İYİ</v>
      </c>
      <c r="D32" s="15">
        <v>4</v>
      </c>
      <c r="E32" s="15">
        <v>3</v>
      </c>
      <c r="F32" s="15">
        <v>2</v>
      </c>
      <c r="G32" s="15">
        <v>1</v>
      </c>
      <c r="H32" s="15">
        <v>1</v>
      </c>
      <c r="I32" s="15">
        <v>1</v>
      </c>
      <c r="J32" s="15">
        <v>4</v>
      </c>
      <c r="K32" s="15">
        <v>4</v>
      </c>
      <c r="L32" s="23">
        <v>4</v>
      </c>
      <c r="M32" s="23">
        <v>4</v>
      </c>
      <c r="N32" s="23">
        <v>4</v>
      </c>
      <c r="O32" s="23">
        <v>4</v>
      </c>
    </row>
    <row r="33" spans="1:15" s="4" customFormat="1" ht="25.05" customHeight="1" thickBot="1">
      <c r="A33" s="12" t="str">
        <f>'Sınıf Listesi'!C30</f>
        <v>İLYAS KÜRŞAT ATEŞ</v>
      </c>
      <c r="B33" s="13">
        <f>ROUND(AVERAGE(D33:O33),0)</f>
        <v>3</v>
      </c>
      <c r="C33" s="26" t="str">
        <f t="shared" si="0"/>
        <v>İYİ</v>
      </c>
      <c r="D33" s="15">
        <v>4</v>
      </c>
      <c r="E33" s="15">
        <v>3</v>
      </c>
      <c r="F33" s="15">
        <v>2</v>
      </c>
      <c r="G33" s="15">
        <v>1</v>
      </c>
      <c r="H33" s="15">
        <v>1</v>
      </c>
      <c r="I33" s="15">
        <v>1</v>
      </c>
      <c r="J33" s="15">
        <v>4</v>
      </c>
      <c r="K33" s="15">
        <v>4</v>
      </c>
      <c r="L33" s="23">
        <v>4</v>
      </c>
      <c r="M33" s="23">
        <v>4</v>
      </c>
      <c r="N33" s="23">
        <v>4</v>
      </c>
      <c r="O33" s="23">
        <v>4</v>
      </c>
    </row>
    <row r="34" spans="1:15" s="4" customFormat="1" ht="25.05" customHeight="1" thickBot="1">
      <c r="A34" s="12" t="str">
        <f>'Sınıf Listesi'!C31</f>
        <v>İSMAİL EFE ÖZGÜL</v>
      </c>
      <c r="B34" s="13">
        <f>ROUND(AVERAGE(D34:O34),0)</f>
        <v>3</v>
      </c>
      <c r="C34" s="26" t="str">
        <f t="shared" si="0"/>
        <v>İYİ</v>
      </c>
      <c r="D34" s="15">
        <v>4</v>
      </c>
      <c r="E34" s="15">
        <v>3</v>
      </c>
      <c r="F34" s="15">
        <v>2</v>
      </c>
      <c r="G34" s="15">
        <v>1</v>
      </c>
      <c r="H34" s="15">
        <v>1</v>
      </c>
      <c r="I34" s="15">
        <v>1</v>
      </c>
      <c r="J34" s="15">
        <v>4</v>
      </c>
      <c r="K34" s="15">
        <v>4</v>
      </c>
      <c r="L34" s="23">
        <v>4</v>
      </c>
      <c r="M34" s="23">
        <v>4</v>
      </c>
      <c r="N34" s="23">
        <v>4</v>
      </c>
      <c r="O34" s="23">
        <v>4</v>
      </c>
    </row>
    <row r="35" spans="1:15" s="4" customFormat="1" ht="25.05" customHeight="1" thickBot="1">
      <c r="A35" s="12" t="str">
        <f>'Sınıf Listesi'!C32</f>
        <v>MEHMET ATA ALTAY</v>
      </c>
      <c r="B35" s="13">
        <f>ROUND(AVERAGE(D35:O35),0)</f>
        <v>3</v>
      </c>
      <c r="C35" s="26" t="str">
        <f t="shared" si="0"/>
        <v>İYİ</v>
      </c>
      <c r="D35" s="15">
        <v>4</v>
      </c>
      <c r="E35" s="15">
        <v>3</v>
      </c>
      <c r="F35" s="15">
        <v>2</v>
      </c>
      <c r="G35" s="15">
        <v>1</v>
      </c>
      <c r="H35" s="15">
        <v>1</v>
      </c>
      <c r="I35" s="15">
        <v>1</v>
      </c>
      <c r="J35" s="15">
        <v>4</v>
      </c>
      <c r="K35" s="15">
        <v>4</v>
      </c>
      <c r="L35" s="23">
        <v>4</v>
      </c>
      <c r="M35" s="23">
        <v>4</v>
      </c>
      <c r="N35" s="23">
        <v>4</v>
      </c>
      <c r="O35" s="23">
        <v>4</v>
      </c>
    </row>
    <row r="36" spans="1:15" s="4" customFormat="1" ht="25.05" customHeight="1" thickBot="1">
      <c r="A36" s="12" t="str">
        <f>'Sınıf Listesi'!C33</f>
        <v>MERİÇ ALVER</v>
      </c>
      <c r="B36" s="13">
        <f>ROUND(AVERAGE(D36:O36),0)</f>
        <v>3</v>
      </c>
      <c r="C36" s="26" t="str">
        <f t="shared" si="0"/>
        <v>İYİ</v>
      </c>
      <c r="D36" s="15">
        <v>4</v>
      </c>
      <c r="E36" s="15">
        <v>3</v>
      </c>
      <c r="F36" s="15">
        <v>2</v>
      </c>
      <c r="G36" s="15">
        <v>1</v>
      </c>
      <c r="H36" s="15">
        <v>1</v>
      </c>
      <c r="I36" s="15">
        <v>1</v>
      </c>
      <c r="J36" s="15">
        <v>4</v>
      </c>
      <c r="K36" s="15">
        <v>4</v>
      </c>
      <c r="L36" s="23">
        <v>4</v>
      </c>
      <c r="M36" s="23">
        <v>4</v>
      </c>
      <c r="N36" s="23">
        <v>4</v>
      </c>
      <c r="O36" s="23">
        <v>4</v>
      </c>
    </row>
    <row r="37" spans="1:15" s="4" customFormat="1" ht="25.05" customHeight="1" thickBot="1">
      <c r="A37" s="12" t="str">
        <f>'Sınıf Listesi'!C34</f>
        <v>MUHARREM TEKNE</v>
      </c>
      <c r="B37" s="13">
        <f>ROUND(AVERAGE(D37:O37),0)</f>
        <v>3</v>
      </c>
      <c r="C37" s="26" t="str">
        <f t="shared" si="0"/>
        <v>İYİ</v>
      </c>
      <c r="D37" s="15">
        <v>4</v>
      </c>
      <c r="E37" s="15">
        <v>3</v>
      </c>
      <c r="F37" s="15">
        <v>2</v>
      </c>
      <c r="G37" s="15">
        <v>1</v>
      </c>
      <c r="H37" s="15">
        <v>1</v>
      </c>
      <c r="I37" s="15">
        <v>1</v>
      </c>
      <c r="J37" s="15">
        <v>4</v>
      </c>
      <c r="K37" s="15">
        <v>4</v>
      </c>
      <c r="L37" s="23">
        <v>4</v>
      </c>
      <c r="M37" s="23">
        <v>4</v>
      </c>
      <c r="N37" s="23">
        <v>4</v>
      </c>
      <c r="O37" s="23">
        <v>4</v>
      </c>
    </row>
    <row r="38" spans="1:15" s="4" customFormat="1" ht="25.05" customHeight="1" thickBot="1">
      <c r="A38" s="12" t="str">
        <f>'Sınıf Listesi'!C35</f>
        <v>MUSTAFA URAZ ERGÜL</v>
      </c>
      <c r="B38" s="13">
        <f>ROUND(AVERAGE(D38:O38),0)</f>
        <v>3</v>
      </c>
      <c r="C38" s="26" t="str">
        <f t="shared" si="0"/>
        <v>İYİ</v>
      </c>
      <c r="D38" s="15">
        <v>4</v>
      </c>
      <c r="E38" s="15">
        <v>3</v>
      </c>
      <c r="F38" s="15">
        <v>2</v>
      </c>
      <c r="G38" s="15">
        <v>1</v>
      </c>
      <c r="H38" s="15">
        <v>1</v>
      </c>
      <c r="I38" s="15">
        <v>1</v>
      </c>
      <c r="J38" s="15">
        <v>4</v>
      </c>
      <c r="K38" s="15">
        <v>4</v>
      </c>
      <c r="L38" s="23">
        <v>4</v>
      </c>
      <c r="M38" s="23">
        <v>4</v>
      </c>
      <c r="N38" s="23">
        <v>4</v>
      </c>
      <c r="O38" s="23">
        <v>4</v>
      </c>
    </row>
    <row r="39" spans="1:15" s="4" customFormat="1" ht="25.05" customHeight="1" thickBot="1">
      <c r="A39" s="12" t="str">
        <f>'Sınıf Listesi'!C36</f>
        <v>NAZ ERTEKİN</v>
      </c>
      <c r="B39" s="13">
        <f>ROUND(AVERAGE(D39:O39),0)</f>
        <v>3</v>
      </c>
      <c r="C39" s="26" t="str">
        <f t="shared" si="0"/>
        <v>İYİ</v>
      </c>
      <c r="D39" s="15">
        <v>4</v>
      </c>
      <c r="E39" s="15">
        <v>3</v>
      </c>
      <c r="F39" s="15">
        <v>2</v>
      </c>
      <c r="G39" s="15">
        <v>1</v>
      </c>
      <c r="H39" s="15">
        <v>1</v>
      </c>
      <c r="I39" s="15">
        <v>1</v>
      </c>
      <c r="J39" s="15">
        <v>4</v>
      </c>
      <c r="K39" s="15">
        <v>4</v>
      </c>
      <c r="L39" s="23">
        <v>4</v>
      </c>
      <c r="M39" s="23">
        <v>4</v>
      </c>
      <c r="N39" s="23">
        <v>4</v>
      </c>
      <c r="O39" s="23">
        <v>4</v>
      </c>
    </row>
    <row r="40" spans="1:15" s="4" customFormat="1" ht="25.05" customHeight="1" thickBot="1">
      <c r="A40" s="12" t="str">
        <f>'Sınıf Listesi'!C37</f>
        <v>ÖZÜM SU KEKEÇ</v>
      </c>
      <c r="B40" s="13">
        <f>ROUND(AVERAGE(D40:O40),0)</f>
        <v>3</v>
      </c>
      <c r="C40" s="26" t="str">
        <f t="shared" si="0"/>
        <v>İYİ</v>
      </c>
      <c r="D40" s="15">
        <v>4</v>
      </c>
      <c r="E40" s="15">
        <v>3</v>
      </c>
      <c r="F40" s="15">
        <v>2</v>
      </c>
      <c r="G40" s="15">
        <v>1</v>
      </c>
      <c r="H40" s="15">
        <v>1</v>
      </c>
      <c r="I40" s="15">
        <v>1</v>
      </c>
      <c r="J40" s="15">
        <v>4</v>
      </c>
      <c r="K40" s="15">
        <v>4</v>
      </c>
      <c r="L40" s="23">
        <v>4</v>
      </c>
      <c r="M40" s="23">
        <v>4</v>
      </c>
      <c r="N40" s="23">
        <v>4</v>
      </c>
      <c r="O40" s="23">
        <v>4</v>
      </c>
    </row>
    <row r="41" spans="1:15" s="4" customFormat="1" ht="25.05" customHeight="1" thickBot="1">
      <c r="A41" s="12" t="str">
        <f>'Sınıf Listesi'!C38</f>
        <v>PELİNSU TOKATLI</v>
      </c>
      <c r="B41" s="13">
        <f>ROUND(AVERAGE(D41:O41),0)</f>
        <v>3</v>
      </c>
      <c r="C41" s="26" t="str">
        <f t="shared" si="0"/>
        <v>İYİ</v>
      </c>
      <c r="D41" s="15">
        <v>4</v>
      </c>
      <c r="E41" s="15">
        <v>3</v>
      </c>
      <c r="F41" s="15">
        <v>2</v>
      </c>
      <c r="G41" s="15">
        <v>1</v>
      </c>
      <c r="H41" s="15">
        <v>1</v>
      </c>
      <c r="I41" s="15">
        <v>1</v>
      </c>
      <c r="J41" s="15">
        <v>4</v>
      </c>
      <c r="K41" s="15">
        <v>4</v>
      </c>
      <c r="L41" s="23">
        <v>4</v>
      </c>
      <c r="M41" s="23">
        <v>4</v>
      </c>
      <c r="N41" s="23">
        <v>4</v>
      </c>
      <c r="O41" s="23">
        <v>4</v>
      </c>
    </row>
    <row r="42" spans="1:15" s="4" customFormat="1" ht="25.05" customHeight="1" thickBot="1">
      <c r="A42" s="12" t="str">
        <f>'Sınıf Listesi'!C39</f>
        <v>REFİK EYMEN GÖK</v>
      </c>
      <c r="B42" s="13">
        <f>ROUND(AVERAGE(D42:O42),0)</f>
        <v>3</v>
      </c>
      <c r="C42" s="26" t="str">
        <f t="shared" si="0"/>
        <v>İYİ</v>
      </c>
      <c r="D42" s="15">
        <v>4</v>
      </c>
      <c r="E42" s="15">
        <v>3</v>
      </c>
      <c r="F42" s="15">
        <v>2</v>
      </c>
      <c r="G42" s="15">
        <v>1</v>
      </c>
      <c r="H42" s="15">
        <v>1</v>
      </c>
      <c r="I42" s="15">
        <v>1</v>
      </c>
      <c r="J42" s="15">
        <v>4</v>
      </c>
      <c r="K42" s="15">
        <v>4</v>
      </c>
      <c r="L42" s="23">
        <v>4</v>
      </c>
      <c r="M42" s="23">
        <v>4</v>
      </c>
      <c r="N42" s="23">
        <v>4</v>
      </c>
      <c r="O42" s="23">
        <v>4</v>
      </c>
    </row>
    <row r="43" spans="1:15" s="4" customFormat="1" ht="25.05" customHeight="1" thickBot="1">
      <c r="A43" s="12" t="str">
        <f>'Sınıf Listesi'!C40</f>
        <v>REYYAN ZÜMRA YILDIZ</v>
      </c>
      <c r="B43" s="13">
        <f>ROUND(AVERAGE(D43:O43),0)</f>
        <v>3</v>
      </c>
      <c r="C43" s="26" t="str">
        <f t="shared" si="0"/>
        <v>İYİ</v>
      </c>
      <c r="D43" s="15">
        <v>4</v>
      </c>
      <c r="E43" s="15">
        <v>3</v>
      </c>
      <c r="F43" s="15">
        <v>2</v>
      </c>
      <c r="G43" s="15">
        <v>1</v>
      </c>
      <c r="H43" s="15">
        <v>1</v>
      </c>
      <c r="I43" s="15">
        <v>1</v>
      </c>
      <c r="J43" s="15">
        <v>4</v>
      </c>
      <c r="K43" s="15">
        <v>4</v>
      </c>
      <c r="L43" s="23">
        <v>4</v>
      </c>
      <c r="M43" s="23">
        <v>4</v>
      </c>
      <c r="N43" s="23">
        <v>4</v>
      </c>
      <c r="O43" s="23">
        <v>4</v>
      </c>
    </row>
    <row r="44" spans="1:15" s="4" customFormat="1" ht="25.05" customHeight="1" thickBot="1">
      <c r="A44" s="12" t="str">
        <f>'Sınıf Listesi'!C41</f>
        <v>SIRAÇ SERTKAL</v>
      </c>
      <c r="B44" s="13">
        <f>ROUND(AVERAGE(D44:O44),0)</f>
        <v>3</v>
      </c>
      <c r="C44" s="26" t="str">
        <f t="shared" si="0"/>
        <v>İYİ</v>
      </c>
      <c r="D44" s="15">
        <v>4</v>
      </c>
      <c r="E44" s="15">
        <v>3</v>
      </c>
      <c r="F44" s="15">
        <v>2</v>
      </c>
      <c r="G44" s="15">
        <v>1</v>
      </c>
      <c r="H44" s="15">
        <v>1</v>
      </c>
      <c r="I44" s="15">
        <v>1</v>
      </c>
      <c r="J44" s="15">
        <v>4</v>
      </c>
      <c r="K44" s="15">
        <v>4</v>
      </c>
      <c r="L44" s="23">
        <v>4</v>
      </c>
      <c r="M44" s="23">
        <v>4</v>
      </c>
      <c r="N44" s="23">
        <v>4</v>
      </c>
      <c r="O44" s="23">
        <v>4</v>
      </c>
    </row>
    <row r="45" spans="1:15" s="4" customFormat="1" ht="25.05" customHeight="1" thickBot="1">
      <c r="A45" s="12" t="str">
        <f>'Sınıf Listesi'!C42</f>
        <v>UĞUR ARAS İLTAN</v>
      </c>
      <c r="B45" s="13">
        <f>ROUND(AVERAGE(D45:O45),0)</f>
        <v>3</v>
      </c>
      <c r="C45" s="26" t="str">
        <f t="shared" si="0"/>
        <v>İYİ</v>
      </c>
      <c r="D45" s="15">
        <v>4</v>
      </c>
      <c r="E45" s="15">
        <v>3</v>
      </c>
      <c r="F45" s="15">
        <v>2</v>
      </c>
      <c r="G45" s="15">
        <v>1</v>
      </c>
      <c r="H45" s="15">
        <v>1</v>
      </c>
      <c r="I45" s="15">
        <v>1</v>
      </c>
      <c r="J45" s="15">
        <v>4</v>
      </c>
      <c r="K45" s="15">
        <v>4</v>
      </c>
      <c r="L45" s="23">
        <v>4</v>
      </c>
      <c r="M45" s="23">
        <v>4</v>
      </c>
      <c r="N45" s="23">
        <v>4</v>
      </c>
      <c r="O45" s="23">
        <v>4</v>
      </c>
    </row>
    <row r="46" spans="1:15" s="4" customFormat="1" ht="25.05" customHeight="1" thickBot="1">
      <c r="A46" s="12" t="str">
        <f>'Sınıf Listesi'!C43</f>
        <v>YAVUZ SELİM EROL</v>
      </c>
      <c r="B46" s="13">
        <f>ROUND(AVERAGE(D46:O46),0)</f>
        <v>3</v>
      </c>
      <c r="C46" s="26" t="str">
        <f t="shared" si="0"/>
        <v>İYİ</v>
      </c>
      <c r="D46" s="15">
        <v>4</v>
      </c>
      <c r="E46" s="15">
        <v>3</v>
      </c>
      <c r="F46" s="15">
        <v>2</v>
      </c>
      <c r="G46" s="15">
        <v>1</v>
      </c>
      <c r="H46" s="15">
        <v>1</v>
      </c>
      <c r="I46" s="15">
        <v>1</v>
      </c>
      <c r="J46" s="15">
        <v>4</v>
      </c>
      <c r="K46" s="15">
        <v>4</v>
      </c>
      <c r="L46" s="23">
        <v>4</v>
      </c>
      <c r="M46" s="23">
        <v>4</v>
      </c>
      <c r="N46" s="23">
        <v>4</v>
      </c>
      <c r="O46" s="23">
        <v>4</v>
      </c>
    </row>
    <row r="47" spans="1:15" s="4" customFormat="1" ht="25.05" customHeight="1" thickBot="1">
      <c r="A47" s="12" t="str">
        <f>'Sınıf Listesi'!C44</f>
        <v>ZEKERİYA NADİR AYATA</v>
      </c>
      <c r="B47" s="13">
        <f>ROUND(AVERAGE(D47:O47),0)</f>
        <v>3</v>
      </c>
      <c r="C47" s="26" t="str">
        <f t="shared" si="0"/>
        <v>İYİ</v>
      </c>
      <c r="D47" s="15">
        <v>4</v>
      </c>
      <c r="E47" s="15">
        <v>3</v>
      </c>
      <c r="F47" s="15">
        <v>2</v>
      </c>
      <c r="G47" s="15">
        <v>1</v>
      </c>
      <c r="H47" s="15">
        <v>1</v>
      </c>
      <c r="I47" s="15">
        <v>1</v>
      </c>
      <c r="J47" s="15">
        <v>4</v>
      </c>
      <c r="K47" s="15">
        <v>4</v>
      </c>
      <c r="L47" s="23">
        <v>4</v>
      </c>
      <c r="M47" s="23">
        <v>4</v>
      </c>
      <c r="N47" s="23">
        <v>4</v>
      </c>
      <c r="O47" s="23">
        <v>4</v>
      </c>
    </row>
    <row r="48" spans="1:15" s="4" customFormat="1" ht="25.05" customHeight="1" thickBot="1">
      <c r="A48" s="12" t="str">
        <f>'Sınıf Listesi'!C45</f>
        <v>ZEYNEP ECE YARDIM</v>
      </c>
      <c r="B48" s="13">
        <f>ROUND(AVERAGE(D48:O48),0)</f>
        <v>3</v>
      </c>
      <c r="C48" s="26" t="str">
        <f t="shared" si="0"/>
        <v>İYİ</v>
      </c>
      <c r="D48" s="15">
        <v>4</v>
      </c>
      <c r="E48" s="15">
        <v>3</v>
      </c>
      <c r="F48" s="15">
        <v>2</v>
      </c>
      <c r="G48" s="15">
        <v>1</v>
      </c>
      <c r="H48" s="15">
        <v>1</v>
      </c>
      <c r="I48" s="15">
        <v>1</v>
      </c>
      <c r="J48" s="15">
        <v>4</v>
      </c>
      <c r="K48" s="15">
        <v>4</v>
      </c>
      <c r="L48" s="23">
        <v>4</v>
      </c>
      <c r="M48" s="23">
        <v>4</v>
      </c>
      <c r="N48" s="23">
        <v>4</v>
      </c>
      <c r="O48" s="23">
        <v>4</v>
      </c>
    </row>
    <row r="49" spans="1:15" s="4" customFormat="1" ht="25.05" customHeight="1" thickBot="1">
      <c r="A49" s="12" t="str">
        <f>'Sınıf Listesi'!C46</f>
        <v>ZEYNEP ECE YARDIM</v>
      </c>
      <c r="B49" s="13">
        <f>ROUND(AVERAGE(D49:O49),0)</f>
        <v>3</v>
      </c>
      <c r="C49" s="26" t="str">
        <f t="shared" si="0"/>
        <v>İYİ</v>
      </c>
      <c r="D49" s="15">
        <v>4</v>
      </c>
      <c r="E49" s="15">
        <v>3</v>
      </c>
      <c r="F49" s="15">
        <v>2</v>
      </c>
      <c r="G49" s="15">
        <v>1</v>
      </c>
      <c r="H49" s="15">
        <v>1</v>
      </c>
      <c r="I49" s="15">
        <v>1</v>
      </c>
      <c r="J49" s="15">
        <v>4</v>
      </c>
      <c r="K49" s="15">
        <v>4</v>
      </c>
      <c r="L49" s="23">
        <v>4</v>
      </c>
      <c r="M49" s="23">
        <v>4</v>
      </c>
      <c r="N49" s="23">
        <v>4</v>
      </c>
      <c r="O49" s="23">
        <v>4</v>
      </c>
    </row>
    <row r="50" spans="1:15" s="4" customFormat="1" ht="25.05" customHeight="1">
      <c r="A50" s="12" t="str">
        <f>'Sınıf Listesi'!C47</f>
        <v>VELİ</v>
      </c>
      <c r="B50" s="13">
        <f>ROUND(AVERAGE(D50:O50),0)</f>
        <v>3</v>
      </c>
      <c r="C50" s="26" t="str">
        <f t="shared" si="0"/>
        <v>İYİ</v>
      </c>
      <c r="D50" s="15">
        <v>4</v>
      </c>
      <c r="E50" s="15">
        <v>3</v>
      </c>
      <c r="F50" s="15">
        <v>2</v>
      </c>
      <c r="G50" s="15">
        <v>1</v>
      </c>
      <c r="H50" s="15">
        <v>1</v>
      </c>
      <c r="I50" s="15">
        <v>1</v>
      </c>
      <c r="J50" s="15">
        <v>4</v>
      </c>
      <c r="K50" s="15">
        <v>4</v>
      </c>
      <c r="L50" s="23">
        <v>4</v>
      </c>
      <c r="M50" s="23">
        <v>4</v>
      </c>
      <c r="N50" s="23">
        <v>4</v>
      </c>
      <c r="O50" s="23">
        <v>4</v>
      </c>
    </row>
    <row r="51" spans="1:15" ht="106.2" customHeight="1">
      <c r="A51" s="14"/>
      <c r="B51" s="14"/>
      <c r="C51" s="14"/>
      <c r="D51" s="21"/>
      <c r="E51" s="21"/>
      <c r="F51" s="21"/>
      <c r="G51" s="21"/>
      <c r="H51" s="21"/>
      <c r="I51" s="21"/>
      <c r="J51" s="21"/>
    </row>
    <row r="52" spans="1:15">
      <c r="A52" s="10"/>
      <c r="B52" s="10"/>
      <c r="C52" s="10"/>
      <c r="D52" s="10"/>
      <c r="E52" s="10"/>
      <c r="F52" s="10"/>
      <c r="G52" s="10"/>
      <c r="H52" s="10"/>
      <c r="I52" s="10"/>
    </row>
    <row r="53" spans="1:15">
      <c r="A53" s="10"/>
      <c r="B53" s="10"/>
      <c r="C53" s="10"/>
      <c r="D53" s="10"/>
      <c r="E53" s="10"/>
      <c r="F53" s="10"/>
      <c r="G53" s="10"/>
      <c r="H53" s="10"/>
      <c r="I53" s="10"/>
    </row>
    <row r="54" spans="1:15">
      <c r="A54" s="10"/>
      <c r="B54" s="10"/>
      <c r="C54" s="10"/>
      <c r="D54" s="10"/>
      <c r="E54" s="10"/>
      <c r="F54" s="10"/>
      <c r="G54" s="10"/>
      <c r="H54" s="10"/>
      <c r="I54" s="10"/>
    </row>
    <row r="55" spans="1:15">
      <c r="A55" s="10"/>
      <c r="B55" s="10"/>
      <c r="C55" s="10"/>
      <c r="D55" s="10"/>
      <c r="E55" s="10"/>
      <c r="F55" s="10"/>
      <c r="G55" s="10"/>
      <c r="H55" s="10"/>
      <c r="I55" s="10"/>
    </row>
    <row r="56" spans="1:15">
      <c r="A56" s="10"/>
      <c r="B56" s="10"/>
      <c r="C56" s="10"/>
      <c r="D56" s="10"/>
      <c r="E56" s="10"/>
      <c r="F56" s="10"/>
      <c r="G56" s="10"/>
      <c r="H56" s="10"/>
      <c r="I56" s="10"/>
    </row>
    <row r="57" spans="1:15">
      <c r="A57" s="10"/>
      <c r="B57" s="10"/>
      <c r="C57" s="10"/>
      <c r="D57" s="10"/>
      <c r="E57" s="10"/>
      <c r="F57" s="10"/>
      <c r="G57" s="10"/>
      <c r="H57" s="10"/>
      <c r="I57" s="10"/>
    </row>
    <row r="58" spans="1:15">
      <c r="A58" s="10"/>
      <c r="B58" s="10"/>
      <c r="C58" s="10"/>
      <c r="D58" s="10"/>
      <c r="E58" s="10"/>
      <c r="F58" s="10"/>
      <c r="G58" s="10"/>
      <c r="H58" s="10"/>
      <c r="I58" s="10"/>
    </row>
    <row r="59" spans="1:15" ht="12.75" customHeight="1">
      <c r="A59" s="10"/>
      <c r="B59" s="10"/>
      <c r="C59" s="10"/>
      <c r="D59" s="10"/>
      <c r="E59" s="10"/>
      <c r="F59" s="10"/>
      <c r="G59" s="10"/>
      <c r="H59" s="10"/>
      <c r="I59" s="10"/>
    </row>
    <row r="60" spans="1:15">
      <c r="A60" s="10"/>
      <c r="B60" s="10"/>
      <c r="C60" s="10"/>
      <c r="D60" s="10"/>
      <c r="E60" s="10"/>
      <c r="F60" s="10"/>
      <c r="G60" s="10"/>
      <c r="H60" s="10"/>
      <c r="I60" s="10"/>
    </row>
    <row r="61" spans="1:15">
      <c r="A61" s="10"/>
      <c r="B61" s="10"/>
      <c r="C61" s="10"/>
      <c r="D61" s="10"/>
      <c r="E61" s="10"/>
      <c r="F61" s="10"/>
      <c r="G61" s="10"/>
      <c r="H61" s="10"/>
      <c r="I61" s="10"/>
    </row>
    <row r="62" spans="1:15">
      <c r="A62" s="10"/>
      <c r="B62" s="10"/>
      <c r="C62" s="10"/>
      <c r="D62" s="10"/>
      <c r="E62" s="10"/>
      <c r="F62" s="10"/>
      <c r="G62" s="10"/>
      <c r="H62" s="10"/>
      <c r="I62" s="10"/>
    </row>
    <row r="63" spans="1:15">
      <c r="A63" s="10"/>
      <c r="B63" s="10"/>
      <c r="C63" s="10"/>
      <c r="D63" s="10"/>
      <c r="E63" s="10"/>
      <c r="F63" s="10"/>
      <c r="G63" s="10"/>
      <c r="H63" s="10"/>
      <c r="I63" s="10"/>
    </row>
    <row r="64" spans="1:15" s="9" customFormat="1" ht="16.2">
      <c r="A64" s="10"/>
      <c r="B64" s="10"/>
      <c r="C64" s="10"/>
      <c r="D64" s="10"/>
      <c r="E64" s="10"/>
      <c r="F64" s="10"/>
      <c r="G64" s="10"/>
      <c r="H64" s="10"/>
      <c r="I64" s="10"/>
      <c r="J64" s="3"/>
    </row>
    <row r="65" spans="1:10" s="9" customFormat="1" ht="16.2">
      <c r="A65" s="10"/>
      <c r="B65" s="10"/>
      <c r="C65" s="10"/>
      <c r="D65" s="10"/>
      <c r="E65" s="10"/>
      <c r="F65" s="10"/>
      <c r="G65" s="10"/>
      <c r="H65" s="10"/>
      <c r="I65" s="10"/>
      <c r="J65" s="3"/>
    </row>
    <row r="66" spans="1:10" s="9" customFormat="1" ht="16.2">
      <c r="A66" s="10"/>
      <c r="B66" s="10"/>
      <c r="C66" s="10"/>
      <c r="D66" s="10"/>
      <c r="E66" s="10"/>
      <c r="F66" s="10"/>
      <c r="G66" s="10"/>
      <c r="H66" s="10"/>
      <c r="I66" s="10"/>
      <c r="J66" s="3"/>
    </row>
  </sheetData>
  <protectedRanges>
    <protectedRange sqref="A5:C50" name="Aralık1_3_1"/>
    <protectedRange sqref="D3 E3 F3 G3 H3 I3" name="Aralık1_3_1_1_1_4"/>
  </protectedRanges>
  <mergeCells count="17">
    <mergeCell ref="N3:N4"/>
    <mergeCell ref="O3:O4"/>
    <mergeCell ref="A1:O1"/>
    <mergeCell ref="A2:O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</mergeCells>
  <pageMargins left="0.7" right="0.7" top="0.28190476190476188" bottom="0.75" header="0.3" footer="0.3"/>
  <pageSetup paperSize="9" scale="62" fitToHeight="0" orientation="portrait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P66"/>
  <sheetViews>
    <sheetView view="pageBreakPreview" zoomScale="70" zoomScaleNormal="100" zoomScaleSheetLayoutView="70" zoomScalePageLayoutView="70" workbookViewId="0">
      <selection activeCell="W6" sqref="W6"/>
    </sheetView>
  </sheetViews>
  <sheetFormatPr defaultColWidth="9.21875" defaultRowHeight="15"/>
  <cols>
    <col min="1" max="1" width="31.109375" style="8" customWidth="1"/>
    <col min="2" max="2" width="6" style="8" customWidth="1"/>
    <col min="3" max="3" width="21.88671875" style="8" customWidth="1"/>
    <col min="4" max="9" width="4.77734375" style="8" customWidth="1"/>
    <col min="10" max="16" width="4.77734375" style="3" customWidth="1"/>
    <col min="17" max="16384" width="9.21875" style="3"/>
  </cols>
  <sheetData>
    <row r="1" spans="1:16" ht="18" customHeight="1">
      <c r="A1" s="34" t="s">
        <v>49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</row>
    <row r="2" spans="1:16" ht="23.55" customHeight="1">
      <c r="A2" s="34" t="s">
        <v>72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</row>
    <row r="3" spans="1:16" s="1" customFormat="1" ht="53.4" customHeight="1">
      <c r="A3" s="31" t="s">
        <v>51</v>
      </c>
      <c r="B3" s="29" t="s">
        <v>47</v>
      </c>
      <c r="C3" s="28" t="s">
        <v>48</v>
      </c>
      <c r="D3" s="36" t="s">
        <v>57</v>
      </c>
      <c r="E3" s="36" t="s">
        <v>58</v>
      </c>
      <c r="F3" s="36" t="s">
        <v>59</v>
      </c>
      <c r="G3" s="36" t="s">
        <v>60</v>
      </c>
      <c r="H3" s="36" t="s">
        <v>61</v>
      </c>
      <c r="I3" s="36" t="s">
        <v>62</v>
      </c>
      <c r="J3" s="36" t="s">
        <v>73</v>
      </c>
      <c r="K3" s="36" t="s">
        <v>63</v>
      </c>
      <c r="L3" s="36" t="s">
        <v>64</v>
      </c>
      <c r="M3" s="36" t="s">
        <v>65</v>
      </c>
      <c r="N3" s="36" t="s">
        <v>66</v>
      </c>
      <c r="O3" s="36" t="s">
        <v>67</v>
      </c>
      <c r="P3" s="36" t="s">
        <v>68</v>
      </c>
    </row>
    <row r="4" spans="1:16" s="2" customFormat="1" ht="220.2" customHeight="1">
      <c r="A4" s="32"/>
      <c r="B4" s="30"/>
      <c r="C4" s="28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</row>
    <row r="5" spans="1:16" s="4" customFormat="1" ht="25.05" customHeight="1" thickBot="1">
      <c r="A5" s="22" t="str">
        <f>'Sınıf Listesi'!C2</f>
        <v>ALPER ATLIK</v>
      </c>
      <c r="B5" s="13">
        <f>ROUND(AVERAGE(D5:P5),0)</f>
        <v>4</v>
      </c>
      <c r="C5" s="25" t="str">
        <f>IF(B5=4,"ÇOK İYİ",IF(B5=3,"İYİ",IF(B5=2,"YETERLİ",IF(B5=1,"GELİŞTİRİLMELİ"))))</f>
        <v>ÇOK İYİ</v>
      </c>
      <c r="D5" s="23">
        <v>4</v>
      </c>
      <c r="E5" s="23">
        <v>4</v>
      </c>
      <c r="F5" s="23">
        <v>4</v>
      </c>
      <c r="G5" s="23">
        <v>4</v>
      </c>
      <c r="H5" s="23">
        <v>4</v>
      </c>
      <c r="I5" s="23">
        <v>4</v>
      </c>
      <c r="J5" s="23">
        <v>4</v>
      </c>
      <c r="K5" s="23">
        <v>4</v>
      </c>
      <c r="L5" s="23">
        <v>4</v>
      </c>
      <c r="M5" s="23">
        <v>4</v>
      </c>
      <c r="N5" s="23">
        <v>4</v>
      </c>
      <c r="O5" s="23">
        <v>4</v>
      </c>
      <c r="P5" s="23">
        <v>4</v>
      </c>
    </row>
    <row r="6" spans="1:16" s="4" customFormat="1" ht="25.05" customHeight="1" thickBot="1">
      <c r="A6" s="12" t="str">
        <f>'Sınıf Listesi'!C3</f>
        <v>ARYA YILDIRIM</v>
      </c>
      <c r="B6" s="13">
        <f>ROUND(AVERAGE(D6:P6),0)</f>
        <v>4</v>
      </c>
      <c r="C6" s="26" t="str">
        <f t="shared" ref="C6:C50" si="0">IF(B6=4,"ÇOK İYİ",IF(B6=3,"İYİ",IF(B6=2,"YETERLİ",IF(B6=1,"GELİŞTİRİLMELİ"))))</f>
        <v>ÇOK İYİ</v>
      </c>
      <c r="D6" s="15">
        <v>4</v>
      </c>
      <c r="E6" s="15">
        <v>4</v>
      </c>
      <c r="F6" s="15">
        <v>4</v>
      </c>
      <c r="G6" s="15">
        <v>4</v>
      </c>
      <c r="H6" s="15">
        <v>4</v>
      </c>
      <c r="I6" s="15">
        <v>4</v>
      </c>
      <c r="J6" s="15">
        <v>4</v>
      </c>
      <c r="K6" s="15">
        <v>4</v>
      </c>
      <c r="L6" s="23">
        <v>4</v>
      </c>
      <c r="M6" s="23">
        <v>4</v>
      </c>
      <c r="N6" s="23">
        <v>4</v>
      </c>
      <c r="O6" s="23">
        <v>4</v>
      </c>
      <c r="P6" s="23">
        <v>4</v>
      </c>
    </row>
    <row r="7" spans="1:16" s="4" customFormat="1" ht="25.05" customHeight="1" thickBot="1">
      <c r="A7" s="12" t="str">
        <f>'Sınıf Listesi'!C4</f>
        <v>ASLAN PAŞA</v>
      </c>
      <c r="B7" s="13">
        <f>ROUND(AVERAGE(D7:P7),0)</f>
        <v>4</v>
      </c>
      <c r="C7" s="26" t="str">
        <f t="shared" si="0"/>
        <v>ÇOK İYİ</v>
      </c>
      <c r="D7" s="15">
        <v>4</v>
      </c>
      <c r="E7" s="15">
        <v>4</v>
      </c>
      <c r="F7" s="15">
        <v>4</v>
      </c>
      <c r="G7" s="15">
        <v>4</v>
      </c>
      <c r="H7" s="15">
        <v>4</v>
      </c>
      <c r="I7" s="15">
        <v>4</v>
      </c>
      <c r="J7" s="15">
        <v>4</v>
      </c>
      <c r="K7" s="15">
        <v>4</v>
      </c>
      <c r="L7" s="23">
        <v>4</v>
      </c>
      <c r="M7" s="23">
        <v>4</v>
      </c>
      <c r="N7" s="23">
        <v>4</v>
      </c>
      <c r="O7" s="23">
        <v>4</v>
      </c>
      <c r="P7" s="23">
        <v>4</v>
      </c>
    </row>
    <row r="8" spans="1:16" s="4" customFormat="1" ht="25.05" customHeight="1" thickBot="1">
      <c r="A8" s="12" t="str">
        <f>'Sınıf Listesi'!C5</f>
        <v>AYSEL ALP</v>
      </c>
      <c r="B8" s="13">
        <f>ROUND(AVERAGE(D8:P8),0)</f>
        <v>4</v>
      </c>
      <c r="C8" s="26" t="str">
        <f t="shared" si="0"/>
        <v>ÇOK İYİ</v>
      </c>
      <c r="D8" s="15">
        <v>4</v>
      </c>
      <c r="E8" s="15">
        <v>4</v>
      </c>
      <c r="F8" s="15">
        <v>4</v>
      </c>
      <c r="G8" s="15">
        <v>4</v>
      </c>
      <c r="H8" s="15">
        <v>4</v>
      </c>
      <c r="I8" s="15">
        <v>4</v>
      </c>
      <c r="J8" s="15">
        <v>4</v>
      </c>
      <c r="K8" s="15">
        <v>4</v>
      </c>
      <c r="L8" s="23">
        <v>4</v>
      </c>
      <c r="M8" s="23">
        <v>4</v>
      </c>
      <c r="N8" s="23">
        <v>4</v>
      </c>
      <c r="O8" s="23">
        <v>4</v>
      </c>
      <c r="P8" s="23">
        <v>4</v>
      </c>
    </row>
    <row r="9" spans="1:16" s="4" customFormat="1" ht="25.05" customHeight="1" thickBot="1">
      <c r="A9" s="12" t="str">
        <f>'Sınıf Listesi'!C6</f>
        <v>BEYZA ŞİRİN</v>
      </c>
      <c r="B9" s="13">
        <f>ROUND(AVERAGE(D9:P9),0)</f>
        <v>4</v>
      </c>
      <c r="C9" s="26" t="str">
        <f t="shared" si="0"/>
        <v>ÇOK İYİ</v>
      </c>
      <c r="D9" s="15">
        <v>4</v>
      </c>
      <c r="E9" s="15">
        <v>4</v>
      </c>
      <c r="F9" s="15">
        <v>4</v>
      </c>
      <c r="G9" s="15">
        <v>4</v>
      </c>
      <c r="H9" s="15">
        <v>4</v>
      </c>
      <c r="I9" s="15">
        <v>4</v>
      </c>
      <c r="J9" s="15">
        <v>4</v>
      </c>
      <c r="K9" s="15">
        <v>4</v>
      </c>
      <c r="L9" s="23">
        <v>4</v>
      </c>
      <c r="M9" s="23">
        <v>4</v>
      </c>
      <c r="N9" s="23">
        <v>4</v>
      </c>
      <c r="O9" s="23">
        <v>4</v>
      </c>
      <c r="P9" s="23">
        <v>4</v>
      </c>
    </row>
    <row r="10" spans="1:16" s="4" customFormat="1" ht="25.05" customHeight="1" thickBot="1">
      <c r="A10" s="12" t="str">
        <f>'Sınıf Listesi'!C7</f>
        <v>CEYLİN DENİZ</v>
      </c>
      <c r="B10" s="13">
        <f>ROUND(AVERAGE(D10:P10),0)</f>
        <v>4</v>
      </c>
      <c r="C10" s="26" t="str">
        <f t="shared" si="0"/>
        <v>ÇOK İYİ</v>
      </c>
      <c r="D10" s="15">
        <v>4</v>
      </c>
      <c r="E10" s="15">
        <v>4</v>
      </c>
      <c r="F10" s="15">
        <v>4</v>
      </c>
      <c r="G10" s="15">
        <v>4</v>
      </c>
      <c r="H10" s="15">
        <v>4</v>
      </c>
      <c r="I10" s="15">
        <v>4</v>
      </c>
      <c r="J10" s="15">
        <v>4</v>
      </c>
      <c r="K10" s="15">
        <v>4</v>
      </c>
      <c r="L10" s="23">
        <v>4</v>
      </c>
      <c r="M10" s="23">
        <v>4</v>
      </c>
      <c r="N10" s="23">
        <v>4</v>
      </c>
      <c r="O10" s="23">
        <v>4</v>
      </c>
      <c r="P10" s="23">
        <v>4</v>
      </c>
    </row>
    <row r="11" spans="1:16" s="4" customFormat="1" ht="25.05" customHeight="1" thickBot="1">
      <c r="A11" s="12" t="str">
        <f>'Sınıf Listesi'!C8</f>
        <v>ÇAĞIN TAŞ</v>
      </c>
      <c r="B11" s="13">
        <f>ROUND(AVERAGE(D11:P11),0)</f>
        <v>4</v>
      </c>
      <c r="C11" s="26" t="str">
        <f t="shared" si="0"/>
        <v>ÇOK İYİ</v>
      </c>
      <c r="D11" s="15">
        <v>4</v>
      </c>
      <c r="E11" s="15">
        <v>4</v>
      </c>
      <c r="F11" s="15">
        <v>4</v>
      </c>
      <c r="G11" s="15">
        <v>4</v>
      </c>
      <c r="H11" s="15">
        <v>4</v>
      </c>
      <c r="I11" s="15">
        <v>4</v>
      </c>
      <c r="J11" s="15">
        <v>4</v>
      </c>
      <c r="K11" s="15">
        <v>4</v>
      </c>
      <c r="L11" s="23">
        <v>4</v>
      </c>
      <c r="M11" s="23">
        <v>4</v>
      </c>
      <c r="N11" s="23">
        <v>4</v>
      </c>
      <c r="O11" s="23">
        <v>4</v>
      </c>
      <c r="P11" s="23">
        <v>4</v>
      </c>
    </row>
    <row r="12" spans="1:16" s="4" customFormat="1" ht="25.05" customHeight="1" thickBot="1">
      <c r="A12" s="12" t="str">
        <f>'Sınıf Listesi'!C9</f>
        <v>ÇAĞIN UĞUR BİLGE</v>
      </c>
      <c r="B12" s="13">
        <f>ROUND(AVERAGE(D12:P12),0)</f>
        <v>4</v>
      </c>
      <c r="C12" s="26" t="str">
        <f t="shared" si="0"/>
        <v>ÇOK İYİ</v>
      </c>
      <c r="D12" s="15">
        <v>4</v>
      </c>
      <c r="E12" s="15">
        <v>4</v>
      </c>
      <c r="F12" s="15">
        <v>4</v>
      </c>
      <c r="G12" s="15">
        <v>4</v>
      </c>
      <c r="H12" s="15">
        <v>4</v>
      </c>
      <c r="I12" s="15">
        <v>4</v>
      </c>
      <c r="J12" s="15">
        <v>4</v>
      </c>
      <c r="K12" s="15">
        <v>4</v>
      </c>
      <c r="L12" s="23">
        <v>4</v>
      </c>
      <c r="M12" s="23">
        <v>4</v>
      </c>
      <c r="N12" s="23">
        <v>4</v>
      </c>
      <c r="O12" s="23">
        <v>4</v>
      </c>
      <c r="P12" s="23">
        <v>4</v>
      </c>
    </row>
    <row r="13" spans="1:16" s="4" customFormat="1" ht="25.05" customHeight="1" thickBot="1">
      <c r="A13" s="12" t="str">
        <f>'Sınıf Listesi'!C10</f>
        <v>DENİZ CANDEMİR</v>
      </c>
      <c r="B13" s="13">
        <f>ROUND(AVERAGE(D13:P13),0)</f>
        <v>3</v>
      </c>
      <c r="C13" s="26" t="str">
        <f t="shared" si="0"/>
        <v>İYİ</v>
      </c>
      <c r="D13" s="15">
        <v>4</v>
      </c>
      <c r="E13" s="15">
        <v>3</v>
      </c>
      <c r="F13" s="15">
        <v>2</v>
      </c>
      <c r="G13" s="15">
        <v>1</v>
      </c>
      <c r="H13" s="15">
        <v>1</v>
      </c>
      <c r="I13" s="15">
        <v>1</v>
      </c>
      <c r="J13" s="15">
        <v>4</v>
      </c>
      <c r="K13" s="15">
        <v>4</v>
      </c>
      <c r="L13" s="23">
        <v>4</v>
      </c>
      <c r="M13" s="23">
        <v>4</v>
      </c>
      <c r="N13" s="23">
        <v>4</v>
      </c>
      <c r="O13" s="23">
        <v>4</v>
      </c>
      <c r="P13" s="23">
        <v>4</v>
      </c>
    </row>
    <row r="14" spans="1:16" s="4" customFormat="1" ht="25.05" customHeight="1" thickBot="1">
      <c r="A14" s="12" t="str">
        <f>'Sınıf Listesi'!C11</f>
        <v>DENİZ TOPRAK YARDIM</v>
      </c>
      <c r="B14" s="13">
        <f>ROUND(AVERAGE(D14:P14),0)</f>
        <v>3</v>
      </c>
      <c r="C14" s="26" t="str">
        <f t="shared" si="0"/>
        <v>İYİ</v>
      </c>
      <c r="D14" s="15">
        <v>4</v>
      </c>
      <c r="E14" s="15">
        <v>3</v>
      </c>
      <c r="F14" s="15">
        <v>2</v>
      </c>
      <c r="G14" s="15">
        <v>1</v>
      </c>
      <c r="H14" s="15">
        <v>1</v>
      </c>
      <c r="I14" s="15">
        <v>1</v>
      </c>
      <c r="J14" s="15">
        <v>4</v>
      </c>
      <c r="K14" s="15">
        <v>4</v>
      </c>
      <c r="L14" s="23">
        <v>4</v>
      </c>
      <c r="M14" s="23">
        <v>4</v>
      </c>
      <c r="N14" s="23">
        <v>4</v>
      </c>
      <c r="O14" s="23">
        <v>4</v>
      </c>
      <c r="P14" s="23">
        <v>4</v>
      </c>
    </row>
    <row r="15" spans="1:16" s="4" customFormat="1" ht="25.05" customHeight="1" thickBot="1">
      <c r="A15" s="12" t="str">
        <f>'Sınıf Listesi'!C12</f>
        <v>DOĞA LİVA TANKUT</v>
      </c>
      <c r="B15" s="13">
        <f>ROUND(AVERAGE(D15:P15),0)</f>
        <v>3</v>
      </c>
      <c r="C15" s="26" t="str">
        <f t="shared" si="0"/>
        <v>İYİ</v>
      </c>
      <c r="D15" s="15">
        <v>4</v>
      </c>
      <c r="E15" s="15">
        <v>3</v>
      </c>
      <c r="F15" s="15">
        <v>2</v>
      </c>
      <c r="G15" s="15">
        <v>1</v>
      </c>
      <c r="H15" s="15">
        <v>1</v>
      </c>
      <c r="I15" s="15">
        <v>1</v>
      </c>
      <c r="J15" s="15">
        <v>4</v>
      </c>
      <c r="K15" s="15">
        <v>4</v>
      </c>
      <c r="L15" s="23">
        <v>4</v>
      </c>
      <c r="M15" s="23">
        <v>4</v>
      </c>
      <c r="N15" s="23">
        <v>4</v>
      </c>
      <c r="O15" s="23">
        <v>4</v>
      </c>
      <c r="P15" s="23">
        <v>4</v>
      </c>
    </row>
    <row r="16" spans="1:16" s="4" customFormat="1" ht="25.05" customHeight="1" thickBot="1">
      <c r="A16" s="12" t="str">
        <f>'Sınıf Listesi'!C13</f>
        <v>ELA YILDIRIM</v>
      </c>
      <c r="B16" s="13">
        <f>ROUND(AVERAGE(D16:P16),0)</f>
        <v>3</v>
      </c>
      <c r="C16" s="26" t="str">
        <f t="shared" si="0"/>
        <v>İYİ</v>
      </c>
      <c r="D16" s="15">
        <v>4</v>
      </c>
      <c r="E16" s="15">
        <v>3</v>
      </c>
      <c r="F16" s="15">
        <v>2</v>
      </c>
      <c r="G16" s="15">
        <v>1</v>
      </c>
      <c r="H16" s="15">
        <v>1</v>
      </c>
      <c r="I16" s="15">
        <v>1</v>
      </c>
      <c r="J16" s="15">
        <v>4</v>
      </c>
      <c r="K16" s="15">
        <v>4</v>
      </c>
      <c r="L16" s="23">
        <v>4</v>
      </c>
      <c r="M16" s="23">
        <v>4</v>
      </c>
      <c r="N16" s="23">
        <v>4</v>
      </c>
      <c r="O16" s="23">
        <v>4</v>
      </c>
      <c r="P16" s="23">
        <v>4</v>
      </c>
    </row>
    <row r="17" spans="1:16" s="4" customFormat="1" ht="25.05" customHeight="1" thickBot="1">
      <c r="A17" s="12" t="str">
        <f>'Sınıf Listesi'!C14</f>
        <v>ELİF ESEN</v>
      </c>
      <c r="B17" s="13">
        <f>ROUND(AVERAGE(D17:P17),0)</f>
        <v>3</v>
      </c>
      <c r="C17" s="26" t="str">
        <f t="shared" si="0"/>
        <v>İYİ</v>
      </c>
      <c r="D17" s="15">
        <v>4</v>
      </c>
      <c r="E17" s="15">
        <v>3</v>
      </c>
      <c r="F17" s="15">
        <v>2</v>
      </c>
      <c r="G17" s="15">
        <v>1</v>
      </c>
      <c r="H17" s="15">
        <v>1</v>
      </c>
      <c r="I17" s="15">
        <v>1</v>
      </c>
      <c r="J17" s="15">
        <v>4</v>
      </c>
      <c r="K17" s="15">
        <v>4</v>
      </c>
      <c r="L17" s="23">
        <v>4</v>
      </c>
      <c r="M17" s="23">
        <v>4</v>
      </c>
      <c r="N17" s="23">
        <v>4</v>
      </c>
      <c r="O17" s="23">
        <v>4</v>
      </c>
      <c r="P17" s="23">
        <v>4</v>
      </c>
    </row>
    <row r="18" spans="1:16" s="4" customFormat="1" ht="25.05" customHeight="1" thickBot="1">
      <c r="A18" s="12" t="str">
        <f>'Sınıf Listesi'!C15</f>
        <v>EMİR SULF KABADAYI</v>
      </c>
      <c r="B18" s="13">
        <f>ROUND(AVERAGE(D18:P18),0)</f>
        <v>3</v>
      </c>
      <c r="C18" s="26" t="str">
        <f t="shared" si="0"/>
        <v>İYİ</v>
      </c>
      <c r="D18" s="15">
        <v>4</v>
      </c>
      <c r="E18" s="15">
        <v>3</v>
      </c>
      <c r="F18" s="15">
        <v>2</v>
      </c>
      <c r="G18" s="15">
        <v>1</v>
      </c>
      <c r="H18" s="15">
        <v>1</v>
      </c>
      <c r="I18" s="15">
        <v>1</v>
      </c>
      <c r="J18" s="15">
        <v>4</v>
      </c>
      <c r="K18" s="15">
        <v>4</v>
      </c>
      <c r="L18" s="23">
        <v>4</v>
      </c>
      <c r="M18" s="23">
        <v>4</v>
      </c>
      <c r="N18" s="23">
        <v>4</v>
      </c>
      <c r="O18" s="23">
        <v>4</v>
      </c>
      <c r="P18" s="23">
        <v>4</v>
      </c>
    </row>
    <row r="19" spans="1:16" s="4" customFormat="1" ht="25.05" customHeight="1" thickBot="1">
      <c r="A19" s="12" t="str">
        <f>'Sınıf Listesi'!C16</f>
        <v>ERTUĞRUL AFFAN</v>
      </c>
      <c r="B19" s="13">
        <f>ROUND(AVERAGE(D19:P19),0)</f>
        <v>3</v>
      </c>
      <c r="C19" s="26" t="str">
        <f t="shared" si="0"/>
        <v>İYİ</v>
      </c>
      <c r="D19" s="15">
        <v>4</v>
      </c>
      <c r="E19" s="15">
        <v>3</v>
      </c>
      <c r="F19" s="15">
        <v>2</v>
      </c>
      <c r="G19" s="15">
        <v>1</v>
      </c>
      <c r="H19" s="15">
        <v>1</v>
      </c>
      <c r="I19" s="15">
        <v>1</v>
      </c>
      <c r="J19" s="15">
        <v>4</v>
      </c>
      <c r="K19" s="15">
        <v>4</v>
      </c>
      <c r="L19" s="23">
        <v>4</v>
      </c>
      <c r="M19" s="23">
        <v>4</v>
      </c>
      <c r="N19" s="23">
        <v>4</v>
      </c>
      <c r="O19" s="23">
        <v>4</v>
      </c>
      <c r="P19" s="23">
        <v>4</v>
      </c>
    </row>
    <row r="20" spans="1:16" s="4" customFormat="1" ht="25.05" customHeight="1" thickBot="1">
      <c r="A20" s="12" t="str">
        <f>'Sınıf Listesi'!C17</f>
        <v>EVRİMSU KAR</v>
      </c>
      <c r="B20" s="13">
        <f>ROUND(AVERAGE(D20:P20),0)</f>
        <v>3</v>
      </c>
      <c r="C20" s="26" t="str">
        <f t="shared" si="0"/>
        <v>İYİ</v>
      </c>
      <c r="D20" s="15">
        <v>4</v>
      </c>
      <c r="E20" s="15">
        <v>3</v>
      </c>
      <c r="F20" s="15">
        <v>2</v>
      </c>
      <c r="G20" s="15">
        <v>1</v>
      </c>
      <c r="H20" s="15">
        <v>1</v>
      </c>
      <c r="I20" s="15">
        <v>1</v>
      </c>
      <c r="J20" s="15">
        <v>4</v>
      </c>
      <c r="K20" s="15">
        <v>4</v>
      </c>
      <c r="L20" s="23">
        <v>4</v>
      </c>
      <c r="M20" s="23">
        <v>4</v>
      </c>
      <c r="N20" s="23">
        <v>4</v>
      </c>
      <c r="O20" s="23">
        <v>4</v>
      </c>
      <c r="P20" s="23">
        <v>4</v>
      </c>
    </row>
    <row r="21" spans="1:16" s="4" customFormat="1" ht="25.05" customHeight="1" thickBot="1">
      <c r="A21" s="12" t="str">
        <f>'Sınıf Listesi'!C18</f>
        <v>EYLÜL TEKİN</v>
      </c>
      <c r="B21" s="13">
        <f>ROUND(AVERAGE(D21:P21),0)</f>
        <v>3</v>
      </c>
      <c r="C21" s="26" t="str">
        <f t="shared" si="0"/>
        <v>İYİ</v>
      </c>
      <c r="D21" s="15">
        <v>4</v>
      </c>
      <c r="E21" s="15">
        <v>3</v>
      </c>
      <c r="F21" s="15">
        <v>2</v>
      </c>
      <c r="G21" s="15">
        <v>1</v>
      </c>
      <c r="H21" s="15">
        <v>1</v>
      </c>
      <c r="I21" s="15">
        <v>1</v>
      </c>
      <c r="J21" s="15">
        <v>4</v>
      </c>
      <c r="K21" s="15">
        <v>4</v>
      </c>
      <c r="L21" s="23">
        <v>4</v>
      </c>
      <c r="M21" s="23">
        <v>4</v>
      </c>
      <c r="N21" s="23">
        <v>4</v>
      </c>
      <c r="O21" s="23">
        <v>4</v>
      </c>
      <c r="P21" s="23">
        <v>4</v>
      </c>
    </row>
    <row r="22" spans="1:16" s="4" customFormat="1" ht="25.05" customHeight="1" thickBot="1">
      <c r="A22" s="12" t="str">
        <f>'Sınıf Listesi'!C19</f>
        <v>EYMEN VURAL</v>
      </c>
      <c r="B22" s="13">
        <f>ROUND(AVERAGE(D22:P22),0)</f>
        <v>3</v>
      </c>
      <c r="C22" s="26" t="str">
        <f t="shared" si="0"/>
        <v>İYİ</v>
      </c>
      <c r="D22" s="15">
        <v>4</v>
      </c>
      <c r="E22" s="15">
        <v>3</v>
      </c>
      <c r="F22" s="15">
        <v>2</v>
      </c>
      <c r="G22" s="15">
        <v>1</v>
      </c>
      <c r="H22" s="15">
        <v>1</v>
      </c>
      <c r="I22" s="15">
        <v>1</v>
      </c>
      <c r="J22" s="15">
        <v>4</v>
      </c>
      <c r="K22" s="15">
        <v>4</v>
      </c>
      <c r="L22" s="23">
        <v>4</v>
      </c>
      <c r="M22" s="23">
        <v>4</v>
      </c>
      <c r="N22" s="23">
        <v>4</v>
      </c>
      <c r="O22" s="23">
        <v>4</v>
      </c>
      <c r="P22" s="23">
        <v>4</v>
      </c>
    </row>
    <row r="23" spans="1:16" s="4" customFormat="1" ht="25.05" customHeight="1" thickBot="1">
      <c r="A23" s="12" t="str">
        <f>'Sınıf Listesi'!C20</f>
        <v>FATMA BEYZA KARABACAK</v>
      </c>
      <c r="B23" s="13">
        <f>ROUND(AVERAGE(D23:P23),0)</f>
        <v>3</v>
      </c>
      <c r="C23" s="26" t="str">
        <f t="shared" si="0"/>
        <v>İYİ</v>
      </c>
      <c r="D23" s="15">
        <v>4</v>
      </c>
      <c r="E23" s="15">
        <v>3</v>
      </c>
      <c r="F23" s="15">
        <v>2</v>
      </c>
      <c r="G23" s="15">
        <v>1</v>
      </c>
      <c r="H23" s="15">
        <v>1</v>
      </c>
      <c r="I23" s="15">
        <v>1</v>
      </c>
      <c r="J23" s="15">
        <v>4</v>
      </c>
      <c r="K23" s="15">
        <v>4</v>
      </c>
      <c r="L23" s="23">
        <v>4</v>
      </c>
      <c r="M23" s="23">
        <v>4</v>
      </c>
      <c r="N23" s="23">
        <v>4</v>
      </c>
      <c r="O23" s="23">
        <v>4</v>
      </c>
      <c r="P23" s="23">
        <v>4</v>
      </c>
    </row>
    <row r="24" spans="1:16" s="4" customFormat="1" ht="25.05" customHeight="1" thickBot="1">
      <c r="A24" s="12" t="str">
        <f>'Sınıf Listesi'!C21</f>
        <v>GÜNEY USLU</v>
      </c>
      <c r="B24" s="13">
        <f>ROUND(AVERAGE(D24:P24),0)</f>
        <v>3</v>
      </c>
      <c r="C24" s="26" t="str">
        <f t="shared" si="0"/>
        <v>İYİ</v>
      </c>
      <c r="D24" s="15">
        <v>4</v>
      </c>
      <c r="E24" s="15">
        <v>3</v>
      </c>
      <c r="F24" s="15">
        <v>2</v>
      </c>
      <c r="G24" s="15">
        <v>1</v>
      </c>
      <c r="H24" s="15">
        <v>1</v>
      </c>
      <c r="I24" s="15">
        <v>1</v>
      </c>
      <c r="J24" s="15">
        <v>4</v>
      </c>
      <c r="K24" s="15">
        <v>4</v>
      </c>
      <c r="L24" s="23">
        <v>4</v>
      </c>
      <c r="M24" s="23">
        <v>4</v>
      </c>
      <c r="N24" s="23">
        <v>4</v>
      </c>
      <c r="O24" s="23">
        <v>4</v>
      </c>
      <c r="P24" s="23">
        <v>4</v>
      </c>
    </row>
    <row r="25" spans="1:16" s="4" customFormat="1" ht="25.05" customHeight="1" thickBot="1">
      <c r="A25" s="12" t="str">
        <f>'Sınıf Listesi'!C22</f>
        <v>HAMDİ EMİR KAPLANCAN</v>
      </c>
      <c r="B25" s="13">
        <f>ROUND(AVERAGE(D25:P25),0)</f>
        <v>3</v>
      </c>
      <c r="C25" s="26" t="str">
        <f t="shared" si="0"/>
        <v>İYİ</v>
      </c>
      <c r="D25" s="15">
        <v>4</v>
      </c>
      <c r="E25" s="15">
        <v>3</v>
      </c>
      <c r="F25" s="15">
        <v>2</v>
      </c>
      <c r="G25" s="15">
        <v>1</v>
      </c>
      <c r="H25" s="15">
        <v>1</v>
      </c>
      <c r="I25" s="15">
        <v>1</v>
      </c>
      <c r="J25" s="15">
        <v>4</v>
      </c>
      <c r="K25" s="15">
        <v>4</v>
      </c>
      <c r="L25" s="23">
        <v>4</v>
      </c>
      <c r="M25" s="23">
        <v>4</v>
      </c>
      <c r="N25" s="23">
        <v>4</v>
      </c>
      <c r="O25" s="23">
        <v>4</v>
      </c>
      <c r="P25" s="23">
        <v>4</v>
      </c>
    </row>
    <row r="26" spans="1:16" s="4" customFormat="1" ht="25.05" customHeight="1" thickBot="1">
      <c r="A26" s="12" t="str">
        <f>'Sınıf Listesi'!C23</f>
        <v>HÜMA YILDIRIM</v>
      </c>
      <c r="B26" s="13">
        <f>ROUND(AVERAGE(D26:P26),0)</f>
        <v>3</v>
      </c>
      <c r="C26" s="26" t="str">
        <f t="shared" si="0"/>
        <v>İYİ</v>
      </c>
      <c r="D26" s="15">
        <v>4</v>
      </c>
      <c r="E26" s="15">
        <v>3</v>
      </c>
      <c r="F26" s="15">
        <v>2</v>
      </c>
      <c r="G26" s="15">
        <v>1</v>
      </c>
      <c r="H26" s="15">
        <v>1</v>
      </c>
      <c r="I26" s="15">
        <v>1</v>
      </c>
      <c r="J26" s="15">
        <v>4</v>
      </c>
      <c r="K26" s="15">
        <v>4</v>
      </c>
      <c r="L26" s="23">
        <v>4</v>
      </c>
      <c r="M26" s="23">
        <v>4</v>
      </c>
      <c r="N26" s="23">
        <v>4</v>
      </c>
      <c r="O26" s="23">
        <v>4</v>
      </c>
      <c r="P26" s="23">
        <v>4</v>
      </c>
    </row>
    <row r="27" spans="1:16" s="4" customFormat="1" ht="25.05" customHeight="1" thickBot="1">
      <c r="A27" s="12" t="str">
        <f>'Sınıf Listesi'!C24</f>
        <v>HÜMA NUR AYDIN</v>
      </c>
      <c r="B27" s="13">
        <f>ROUND(AVERAGE(D27:P27),0)</f>
        <v>3</v>
      </c>
      <c r="C27" s="26" t="str">
        <f t="shared" si="0"/>
        <v>İYİ</v>
      </c>
      <c r="D27" s="15">
        <v>4</v>
      </c>
      <c r="E27" s="15">
        <v>3</v>
      </c>
      <c r="F27" s="15">
        <v>2</v>
      </c>
      <c r="G27" s="15">
        <v>1</v>
      </c>
      <c r="H27" s="15">
        <v>1</v>
      </c>
      <c r="I27" s="15">
        <v>1</v>
      </c>
      <c r="J27" s="15">
        <v>4</v>
      </c>
      <c r="K27" s="15">
        <v>4</v>
      </c>
      <c r="L27" s="23">
        <v>4</v>
      </c>
      <c r="M27" s="23">
        <v>4</v>
      </c>
      <c r="N27" s="23">
        <v>4</v>
      </c>
      <c r="O27" s="23">
        <v>4</v>
      </c>
      <c r="P27" s="23">
        <v>4</v>
      </c>
    </row>
    <row r="28" spans="1:16" s="4" customFormat="1" ht="25.05" customHeight="1" thickBot="1">
      <c r="A28" s="12" t="str">
        <f>'Sınıf Listesi'!C25</f>
        <v>İBRAHİM GENCER</v>
      </c>
      <c r="B28" s="13">
        <f>ROUND(AVERAGE(D28:P28),0)</f>
        <v>3</v>
      </c>
      <c r="C28" s="26" t="str">
        <f t="shared" si="0"/>
        <v>İYİ</v>
      </c>
      <c r="D28" s="15">
        <v>4</v>
      </c>
      <c r="E28" s="15">
        <v>3</v>
      </c>
      <c r="F28" s="15">
        <v>2</v>
      </c>
      <c r="G28" s="15">
        <v>1</v>
      </c>
      <c r="H28" s="15">
        <v>1</v>
      </c>
      <c r="I28" s="15">
        <v>1</v>
      </c>
      <c r="J28" s="15">
        <v>4</v>
      </c>
      <c r="K28" s="15">
        <v>4</v>
      </c>
      <c r="L28" s="23">
        <v>4</v>
      </c>
      <c r="M28" s="23">
        <v>4</v>
      </c>
      <c r="N28" s="23">
        <v>4</v>
      </c>
      <c r="O28" s="23">
        <v>4</v>
      </c>
      <c r="P28" s="23">
        <v>4</v>
      </c>
    </row>
    <row r="29" spans="1:16" s="4" customFormat="1" ht="25.05" customHeight="1" thickBot="1">
      <c r="A29" s="12" t="str">
        <f>'Sınıf Listesi'!C26</f>
        <v>İBRAHİM ARAS AKMAN</v>
      </c>
      <c r="B29" s="13">
        <f>ROUND(AVERAGE(D29:P29),0)</f>
        <v>3</v>
      </c>
      <c r="C29" s="26" t="str">
        <f t="shared" si="0"/>
        <v>İYİ</v>
      </c>
      <c r="D29" s="15">
        <v>4</v>
      </c>
      <c r="E29" s="15">
        <v>3</v>
      </c>
      <c r="F29" s="15">
        <v>2</v>
      </c>
      <c r="G29" s="15">
        <v>1</v>
      </c>
      <c r="H29" s="15">
        <v>1</v>
      </c>
      <c r="I29" s="15">
        <v>1</v>
      </c>
      <c r="J29" s="15">
        <v>4</v>
      </c>
      <c r="K29" s="15">
        <v>4</v>
      </c>
      <c r="L29" s="23">
        <v>4</v>
      </c>
      <c r="M29" s="23">
        <v>4</v>
      </c>
      <c r="N29" s="23">
        <v>4</v>
      </c>
      <c r="O29" s="23">
        <v>4</v>
      </c>
      <c r="P29" s="23">
        <v>4</v>
      </c>
    </row>
    <row r="30" spans="1:16" s="4" customFormat="1" ht="25.05" customHeight="1" thickBot="1">
      <c r="A30" s="12" t="str">
        <f>'Sınıf Listesi'!C27</f>
        <v>İBRAHİM ETHEM SAĞLAM</v>
      </c>
      <c r="B30" s="13">
        <f>ROUND(AVERAGE(D30:P30),0)</f>
        <v>3</v>
      </c>
      <c r="C30" s="26" t="str">
        <f t="shared" si="0"/>
        <v>İYİ</v>
      </c>
      <c r="D30" s="15">
        <v>4</v>
      </c>
      <c r="E30" s="15">
        <v>3</v>
      </c>
      <c r="F30" s="15">
        <v>2</v>
      </c>
      <c r="G30" s="15">
        <v>1</v>
      </c>
      <c r="H30" s="15">
        <v>1</v>
      </c>
      <c r="I30" s="15">
        <v>1</v>
      </c>
      <c r="J30" s="15">
        <v>4</v>
      </c>
      <c r="K30" s="15">
        <v>4</v>
      </c>
      <c r="L30" s="23">
        <v>4</v>
      </c>
      <c r="M30" s="23">
        <v>4</v>
      </c>
      <c r="N30" s="23">
        <v>4</v>
      </c>
      <c r="O30" s="23">
        <v>4</v>
      </c>
      <c r="P30" s="23">
        <v>4</v>
      </c>
    </row>
    <row r="31" spans="1:16" s="4" customFormat="1" ht="25.05" customHeight="1" thickBot="1">
      <c r="A31" s="12" t="str">
        <f>'Sınıf Listesi'!C28</f>
        <v>İKRA GÜNEŞ</v>
      </c>
      <c r="B31" s="13">
        <f>ROUND(AVERAGE(D31:P31),0)</f>
        <v>3</v>
      </c>
      <c r="C31" s="26" t="str">
        <f t="shared" si="0"/>
        <v>İYİ</v>
      </c>
      <c r="D31" s="15">
        <v>4</v>
      </c>
      <c r="E31" s="15">
        <v>3</v>
      </c>
      <c r="F31" s="15">
        <v>2</v>
      </c>
      <c r="G31" s="15">
        <v>1</v>
      </c>
      <c r="H31" s="15">
        <v>1</v>
      </c>
      <c r="I31" s="15">
        <v>1</v>
      </c>
      <c r="J31" s="15">
        <v>4</v>
      </c>
      <c r="K31" s="15">
        <v>4</v>
      </c>
      <c r="L31" s="23">
        <v>4</v>
      </c>
      <c r="M31" s="23">
        <v>4</v>
      </c>
      <c r="N31" s="23">
        <v>4</v>
      </c>
      <c r="O31" s="23">
        <v>4</v>
      </c>
      <c r="P31" s="23">
        <v>4</v>
      </c>
    </row>
    <row r="32" spans="1:16" s="4" customFormat="1" ht="25.05" customHeight="1" thickBot="1">
      <c r="A32" s="12" t="str">
        <f>'Sınıf Listesi'!C29</f>
        <v>İLTER KAĞAN ÖZDEMİR</v>
      </c>
      <c r="B32" s="13">
        <f>ROUND(AVERAGE(D32:P32),0)</f>
        <v>3</v>
      </c>
      <c r="C32" s="26" t="str">
        <f t="shared" si="0"/>
        <v>İYİ</v>
      </c>
      <c r="D32" s="15">
        <v>4</v>
      </c>
      <c r="E32" s="15">
        <v>3</v>
      </c>
      <c r="F32" s="15">
        <v>2</v>
      </c>
      <c r="G32" s="15">
        <v>1</v>
      </c>
      <c r="H32" s="15">
        <v>1</v>
      </c>
      <c r="I32" s="15">
        <v>1</v>
      </c>
      <c r="J32" s="15">
        <v>4</v>
      </c>
      <c r="K32" s="15">
        <v>4</v>
      </c>
      <c r="L32" s="23">
        <v>4</v>
      </c>
      <c r="M32" s="23">
        <v>4</v>
      </c>
      <c r="N32" s="23">
        <v>4</v>
      </c>
      <c r="O32" s="23">
        <v>4</v>
      </c>
      <c r="P32" s="23">
        <v>4</v>
      </c>
    </row>
    <row r="33" spans="1:16" s="4" customFormat="1" ht="25.05" customHeight="1" thickBot="1">
      <c r="A33" s="12" t="str">
        <f>'Sınıf Listesi'!C30</f>
        <v>İLYAS KÜRŞAT ATEŞ</v>
      </c>
      <c r="B33" s="13">
        <f>ROUND(AVERAGE(D33:P33),0)</f>
        <v>3</v>
      </c>
      <c r="C33" s="26" t="str">
        <f t="shared" si="0"/>
        <v>İYİ</v>
      </c>
      <c r="D33" s="15">
        <v>4</v>
      </c>
      <c r="E33" s="15">
        <v>3</v>
      </c>
      <c r="F33" s="15">
        <v>2</v>
      </c>
      <c r="G33" s="15">
        <v>1</v>
      </c>
      <c r="H33" s="15">
        <v>1</v>
      </c>
      <c r="I33" s="15">
        <v>1</v>
      </c>
      <c r="J33" s="15">
        <v>4</v>
      </c>
      <c r="K33" s="15">
        <v>4</v>
      </c>
      <c r="L33" s="23">
        <v>4</v>
      </c>
      <c r="M33" s="23">
        <v>4</v>
      </c>
      <c r="N33" s="23">
        <v>4</v>
      </c>
      <c r="O33" s="23">
        <v>4</v>
      </c>
      <c r="P33" s="23">
        <v>4</v>
      </c>
    </row>
    <row r="34" spans="1:16" s="4" customFormat="1" ht="25.05" customHeight="1" thickBot="1">
      <c r="A34" s="12" t="str">
        <f>'Sınıf Listesi'!C31</f>
        <v>İSMAİL EFE ÖZGÜL</v>
      </c>
      <c r="B34" s="13">
        <f>ROUND(AVERAGE(D34:P34),0)</f>
        <v>3</v>
      </c>
      <c r="C34" s="26" t="str">
        <f t="shared" si="0"/>
        <v>İYİ</v>
      </c>
      <c r="D34" s="15">
        <v>4</v>
      </c>
      <c r="E34" s="15">
        <v>3</v>
      </c>
      <c r="F34" s="15">
        <v>2</v>
      </c>
      <c r="G34" s="15">
        <v>1</v>
      </c>
      <c r="H34" s="15">
        <v>1</v>
      </c>
      <c r="I34" s="15">
        <v>1</v>
      </c>
      <c r="J34" s="15">
        <v>4</v>
      </c>
      <c r="K34" s="15">
        <v>4</v>
      </c>
      <c r="L34" s="23">
        <v>4</v>
      </c>
      <c r="M34" s="23">
        <v>4</v>
      </c>
      <c r="N34" s="23">
        <v>4</v>
      </c>
      <c r="O34" s="23">
        <v>4</v>
      </c>
      <c r="P34" s="23">
        <v>4</v>
      </c>
    </row>
    <row r="35" spans="1:16" s="4" customFormat="1" ht="25.05" customHeight="1" thickBot="1">
      <c r="A35" s="12" t="str">
        <f>'Sınıf Listesi'!C32</f>
        <v>MEHMET ATA ALTAY</v>
      </c>
      <c r="B35" s="13">
        <f>ROUND(AVERAGE(D35:P35),0)</f>
        <v>3</v>
      </c>
      <c r="C35" s="26" t="str">
        <f t="shared" si="0"/>
        <v>İYİ</v>
      </c>
      <c r="D35" s="15">
        <v>4</v>
      </c>
      <c r="E35" s="15">
        <v>3</v>
      </c>
      <c r="F35" s="15">
        <v>2</v>
      </c>
      <c r="G35" s="15">
        <v>1</v>
      </c>
      <c r="H35" s="15">
        <v>1</v>
      </c>
      <c r="I35" s="15">
        <v>1</v>
      </c>
      <c r="J35" s="15">
        <v>4</v>
      </c>
      <c r="K35" s="15">
        <v>4</v>
      </c>
      <c r="L35" s="23">
        <v>4</v>
      </c>
      <c r="M35" s="23">
        <v>4</v>
      </c>
      <c r="N35" s="23">
        <v>4</v>
      </c>
      <c r="O35" s="23">
        <v>4</v>
      </c>
      <c r="P35" s="23">
        <v>4</v>
      </c>
    </row>
    <row r="36" spans="1:16" s="4" customFormat="1" ht="25.05" customHeight="1" thickBot="1">
      <c r="A36" s="12" t="str">
        <f>'Sınıf Listesi'!C33</f>
        <v>MERİÇ ALVER</v>
      </c>
      <c r="B36" s="13">
        <f>ROUND(AVERAGE(D36:P36),0)</f>
        <v>3</v>
      </c>
      <c r="C36" s="26" t="str">
        <f t="shared" si="0"/>
        <v>İYİ</v>
      </c>
      <c r="D36" s="15">
        <v>4</v>
      </c>
      <c r="E36" s="15">
        <v>3</v>
      </c>
      <c r="F36" s="15">
        <v>2</v>
      </c>
      <c r="G36" s="15">
        <v>1</v>
      </c>
      <c r="H36" s="15">
        <v>1</v>
      </c>
      <c r="I36" s="15">
        <v>1</v>
      </c>
      <c r="J36" s="15">
        <v>4</v>
      </c>
      <c r="K36" s="15">
        <v>4</v>
      </c>
      <c r="L36" s="23">
        <v>4</v>
      </c>
      <c r="M36" s="23">
        <v>4</v>
      </c>
      <c r="N36" s="23">
        <v>4</v>
      </c>
      <c r="O36" s="23">
        <v>4</v>
      </c>
      <c r="P36" s="23">
        <v>4</v>
      </c>
    </row>
    <row r="37" spans="1:16" s="4" customFormat="1" ht="25.05" customHeight="1" thickBot="1">
      <c r="A37" s="12" t="str">
        <f>'Sınıf Listesi'!C34</f>
        <v>MUHARREM TEKNE</v>
      </c>
      <c r="B37" s="13">
        <f>ROUND(AVERAGE(D37:P37),0)</f>
        <v>3</v>
      </c>
      <c r="C37" s="26" t="str">
        <f t="shared" si="0"/>
        <v>İYİ</v>
      </c>
      <c r="D37" s="15">
        <v>4</v>
      </c>
      <c r="E37" s="15">
        <v>3</v>
      </c>
      <c r="F37" s="15">
        <v>2</v>
      </c>
      <c r="G37" s="15">
        <v>1</v>
      </c>
      <c r="H37" s="15">
        <v>1</v>
      </c>
      <c r="I37" s="15">
        <v>1</v>
      </c>
      <c r="J37" s="15">
        <v>4</v>
      </c>
      <c r="K37" s="15">
        <v>4</v>
      </c>
      <c r="L37" s="23">
        <v>4</v>
      </c>
      <c r="M37" s="23">
        <v>4</v>
      </c>
      <c r="N37" s="23">
        <v>4</v>
      </c>
      <c r="O37" s="23">
        <v>4</v>
      </c>
      <c r="P37" s="23">
        <v>4</v>
      </c>
    </row>
    <row r="38" spans="1:16" s="4" customFormat="1" ht="25.05" customHeight="1" thickBot="1">
      <c r="A38" s="12" t="str">
        <f>'Sınıf Listesi'!C35</f>
        <v>MUSTAFA URAZ ERGÜL</v>
      </c>
      <c r="B38" s="13">
        <f>ROUND(AVERAGE(D38:P38),0)</f>
        <v>3</v>
      </c>
      <c r="C38" s="26" t="str">
        <f t="shared" si="0"/>
        <v>İYİ</v>
      </c>
      <c r="D38" s="15">
        <v>4</v>
      </c>
      <c r="E38" s="15">
        <v>3</v>
      </c>
      <c r="F38" s="15">
        <v>2</v>
      </c>
      <c r="G38" s="15">
        <v>1</v>
      </c>
      <c r="H38" s="15">
        <v>1</v>
      </c>
      <c r="I38" s="15">
        <v>1</v>
      </c>
      <c r="J38" s="15">
        <v>4</v>
      </c>
      <c r="K38" s="15">
        <v>4</v>
      </c>
      <c r="L38" s="23">
        <v>4</v>
      </c>
      <c r="M38" s="23">
        <v>4</v>
      </c>
      <c r="N38" s="23">
        <v>4</v>
      </c>
      <c r="O38" s="23">
        <v>4</v>
      </c>
      <c r="P38" s="23">
        <v>4</v>
      </c>
    </row>
    <row r="39" spans="1:16" s="4" customFormat="1" ht="25.05" customHeight="1" thickBot="1">
      <c r="A39" s="12" t="str">
        <f>'Sınıf Listesi'!C36</f>
        <v>NAZ ERTEKİN</v>
      </c>
      <c r="B39" s="13">
        <f>ROUND(AVERAGE(D39:P39),0)</f>
        <v>3</v>
      </c>
      <c r="C39" s="26" t="str">
        <f t="shared" si="0"/>
        <v>İYİ</v>
      </c>
      <c r="D39" s="15">
        <v>4</v>
      </c>
      <c r="E39" s="15">
        <v>3</v>
      </c>
      <c r="F39" s="15">
        <v>2</v>
      </c>
      <c r="G39" s="15">
        <v>1</v>
      </c>
      <c r="H39" s="15">
        <v>1</v>
      </c>
      <c r="I39" s="15">
        <v>1</v>
      </c>
      <c r="J39" s="15">
        <v>4</v>
      </c>
      <c r="K39" s="15">
        <v>4</v>
      </c>
      <c r="L39" s="23">
        <v>4</v>
      </c>
      <c r="M39" s="23">
        <v>4</v>
      </c>
      <c r="N39" s="23">
        <v>4</v>
      </c>
      <c r="O39" s="23">
        <v>4</v>
      </c>
      <c r="P39" s="23">
        <v>4</v>
      </c>
    </row>
    <row r="40" spans="1:16" s="4" customFormat="1" ht="25.05" customHeight="1" thickBot="1">
      <c r="A40" s="12" t="str">
        <f>'Sınıf Listesi'!C37</f>
        <v>ÖZÜM SU KEKEÇ</v>
      </c>
      <c r="B40" s="13">
        <f>ROUND(AVERAGE(D40:P40),0)</f>
        <v>3</v>
      </c>
      <c r="C40" s="26" t="str">
        <f t="shared" si="0"/>
        <v>İYİ</v>
      </c>
      <c r="D40" s="15">
        <v>4</v>
      </c>
      <c r="E40" s="15">
        <v>3</v>
      </c>
      <c r="F40" s="15">
        <v>2</v>
      </c>
      <c r="G40" s="15">
        <v>1</v>
      </c>
      <c r="H40" s="15">
        <v>1</v>
      </c>
      <c r="I40" s="15">
        <v>1</v>
      </c>
      <c r="J40" s="15">
        <v>4</v>
      </c>
      <c r="K40" s="15">
        <v>4</v>
      </c>
      <c r="L40" s="23">
        <v>4</v>
      </c>
      <c r="M40" s="23">
        <v>4</v>
      </c>
      <c r="N40" s="23">
        <v>4</v>
      </c>
      <c r="O40" s="23">
        <v>4</v>
      </c>
      <c r="P40" s="23">
        <v>4</v>
      </c>
    </row>
    <row r="41" spans="1:16" s="4" customFormat="1" ht="25.05" customHeight="1" thickBot="1">
      <c r="A41" s="12" t="str">
        <f>'Sınıf Listesi'!C38</f>
        <v>PELİNSU TOKATLI</v>
      </c>
      <c r="B41" s="13">
        <f>ROUND(AVERAGE(D41:P41),0)</f>
        <v>3</v>
      </c>
      <c r="C41" s="26" t="str">
        <f t="shared" si="0"/>
        <v>İYİ</v>
      </c>
      <c r="D41" s="15">
        <v>4</v>
      </c>
      <c r="E41" s="15">
        <v>3</v>
      </c>
      <c r="F41" s="15">
        <v>2</v>
      </c>
      <c r="G41" s="15">
        <v>1</v>
      </c>
      <c r="H41" s="15">
        <v>1</v>
      </c>
      <c r="I41" s="15">
        <v>1</v>
      </c>
      <c r="J41" s="15">
        <v>4</v>
      </c>
      <c r="K41" s="15">
        <v>4</v>
      </c>
      <c r="L41" s="23">
        <v>4</v>
      </c>
      <c r="M41" s="23">
        <v>4</v>
      </c>
      <c r="N41" s="23">
        <v>4</v>
      </c>
      <c r="O41" s="23">
        <v>4</v>
      </c>
      <c r="P41" s="23">
        <v>4</v>
      </c>
    </row>
    <row r="42" spans="1:16" s="4" customFormat="1" ht="25.05" customHeight="1" thickBot="1">
      <c r="A42" s="12" t="str">
        <f>'Sınıf Listesi'!C39</f>
        <v>REFİK EYMEN GÖK</v>
      </c>
      <c r="B42" s="13">
        <f>ROUND(AVERAGE(D42:P42),0)</f>
        <v>3</v>
      </c>
      <c r="C42" s="26" t="str">
        <f t="shared" si="0"/>
        <v>İYİ</v>
      </c>
      <c r="D42" s="15">
        <v>4</v>
      </c>
      <c r="E42" s="15">
        <v>3</v>
      </c>
      <c r="F42" s="15">
        <v>2</v>
      </c>
      <c r="G42" s="15">
        <v>1</v>
      </c>
      <c r="H42" s="15">
        <v>1</v>
      </c>
      <c r="I42" s="15">
        <v>1</v>
      </c>
      <c r="J42" s="15">
        <v>4</v>
      </c>
      <c r="K42" s="15">
        <v>4</v>
      </c>
      <c r="L42" s="23">
        <v>4</v>
      </c>
      <c r="M42" s="23">
        <v>4</v>
      </c>
      <c r="N42" s="23">
        <v>4</v>
      </c>
      <c r="O42" s="23">
        <v>4</v>
      </c>
      <c r="P42" s="23">
        <v>4</v>
      </c>
    </row>
    <row r="43" spans="1:16" s="4" customFormat="1" ht="25.05" customHeight="1" thickBot="1">
      <c r="A43" s="12" t="str">
        <f>'Sınıf Listesi'!C40</f>
        <v>REYYAN ZÜMRA YILDIZ</v>
      </c>
      <c r="B43" s="13">
        <f>ROUND(AVERAGE(D43:P43),0)</f>
        <v>3</v>
      </c>
      <c r="C43" s="26" t="str">
        <f t="shared" si="0"/>
        <v>İYİ</v>
      </c>
      <c r="D43" s="15">
        <v>4</v>
      </c>
      <c r="E43" s="15">
        <v>3</v>
      </c>
      <c r="F43" s="15">
        <v>2</v>
      </c>
      <c r="G43" s="15">
        <v>1</v>
      </c>
      <c r="H43" s="15">
        <v>1</v>
      </c>
      <c r="I43" s="15">
        <v>1</v>
      </c>
      <c r="J43" s="15">
        <v>4</v>
      </c>
      <c r="K43" s="15">
        <v>4</v>
      </c>
      <c r="L43" s="23">
        <v>4</v>
      </c>
      <c r="M43" s="23">
        <v>4</v>
      </c>
      <c r="N43" s="23">
        <v>4</v>
      </c>
      <c r="O43" s="23">
        <v>4</v>
      </c>
      <c r="P43" s="23">
        <v>4</v>
      </c>
    </row>
    <row r="44" spans="1:16" s="4" customFormat="1" ht="25.05" customHeight="1" thickBot="1">
      <c r="A44" s="12" t="str">
        <f>'Sınıf Listesi'!C41</f>
        <v>SIRAÇ SERTKAL</v>
      </c>
      <c r="B44" s="13">
        <f>ROUND(AVERAGE(D44:P44),0)</f>
        <v>3</v>
      </c>
      <c r="C44" s="26" t="str">
        <f t="shared" si="0"/>
        <v>İYİ</v>
      </c>
      <c r="D44" s="15">
        <v>4</v>
      </c>
      <c r="E44" s="15">
        <v>3</v>
      </c>
      <c r="F44" s="15">
        <v>2</v>
      </c>
      <c r="G44" s="15">
        <v>1</v>
      </c>
      <c r="H44" s="15">
        <v>1</v>
      </c>
      <c r="I44" s="15">
        <v>1</v>
      </c>
      <c r="J44" s="15">
        <v>4</v>
      </c>
      <c r="K44" s="15">
        <v>4</v>
      </c>
      <c r="L44" s="23">
        <v>4</v>
      </c>
      <c r="M44" s="23">
        <v>4</v>
      </c>
      <c r="N44" s="23">
        <v>4</v>
      </c>
      <c r="O44" s="23">
        <v>4</v>
      </c>
      <c r="P44" s="23">
        <v>4</v>
      </c>
    </row>
    <row r="45" spans="1:16" s="4" customFormat="1" ht="25.05" customHeight="1" thickBot="1">
      <c r="A45" s="12" t="str">
        <f>'Sınıf Listesi'!C42</f>
        <v>UĞUR ARAS İLTAN</v>
      </c>
      <c r="B45" s="13">
        <f>ROUND(AVERAGE(D45:P45),0)</f>
        <v>3</v>
      </c>
      <c r="C45" s="26" t="str">
        <f t="shared" si="0"/>
        <v>İYİ</v>
      </c>
      <c r="D45" s="15">
        <v>4</v>
      </c>
      <c r="E45" s="15">
        <v>3</v>
      </c>
      <c r="F45" s="15">
        <v>2</v>
      </c>
      <c r="G45" s="15">
        <v>1</v>
      </c>
      <c r="H45" s="15">
        <v>1</v>
      </c>
      <c r="I45" s="15">
        <v>1</v>
      </c>
      <c r="J45" s="15">
        <v>4</v>
      </c>
      <c r="K45" s="15">
        <v>4</v>
      </c>
      <c r="L45" s="23">
        <v>4</v>
      </c>
      <c r="M45" s="23">
        <v>4</v>
      </c>
      <c r="N45" s="23">
        <v>4</v>
      </c>
      <c r="O45" s="23">
        <v>4</v>
      </c>
      <c r="P45" s="23">
        <v>4</v>
      </c>
    </row>
    <row r="46" spans="1:16" s="4" customFormat="1" ht="25.05" customHeight="1" thickBot="1">
      <c r="A46" s="12" t="str">
        <f>'Sınıf Listesi'!C43</f>
        <v>YAVUZ SELİM EROL</v>
      </c>
      <c r="B46" s="13">
        <f>ROUND(AVERAGE(D46:P46),0)</f>
        <v>3</v>
      </c>
      <c r="C46" s="26" t="str">
        <f t="shared" si="0"/>
        <v>İYİ</v>
      </c>
      <c r="D46" s="15">
        <v>4</v>
      </c>
      <c r="E46" s="15">
        <v>3</v>
      </c>
      <c r="F46" s="15">
        <v>2</v>
      </c>
      <c r="G46" s="15">
        <v>1</v>
      </c>
      <c r="H46" s="15">
        <v>1</v>
      </c>
      <c r="I46" s="15">
        <v>1</v>
      </c>
      <c r="J46" s="15">
        <v>4</v>
      </c>
      <c r="K46" s="15">
        <v>4</v>
      </c>
      <c r="L46" s="23">
        <v>4</v>
      </c>
      <c r="M46" s="23">
        <v>4</v>
      </c>
      <c r="N46" s="23">
        <v>4</v>
      </c>
      <c r="O46" s="23">
        <v>4</v>
      </c>
      <c r="P46" s="23">
        <v>4</v>
      </c>
    </row>
    <row r="47" spans="1:16" s="4" customFormat="1" ht="25.05" customHeight="1" thickBot="1">
      <c r="A47" s="12" t="str">
        <f>'Sınıf Listesi'!C44</f>
        <v>ZEKERİYA NADİR AYATA</v>
      </c>
      <c r="B47" s="13">
        <f>ROUND(AVERAGE(D47:P47),0)</f>
        <v>3</v>
      </c>
      <c r="C47" s="26" t="str">
        <f t="shared" si="0"/>
        <v>İYİ</v>
      </c>
      <c r="D47" s="15">
        <v>4</v>
      </c>
      <c r="E47" s="15">
        <v>3</v>
      </c>
      <c r="F47" s="15">
        <v>2</v>
      </c>
      <c r="G47" s="15">
        <v>1</v>
      </c>
      <c r="H47" s="15">
        <v>1</v>
      </c>
      <c r="I47" s="15">
        <v>1</v>
      </c>
      <c r="J47" s="15">
        <v>4</v>
      </c>
      <c r="K47" s="15">
        <v>4</v>
      </c>
      <c r="L47" s="23">
        <v>4</v>
      </c>
      <c r="M47" s="23">
        <v>4</v>
      </c>
      <c r="N47" s="23">
        <v>4</v>
      </c>
      <c r="O47" s="23">
        <v>4</v>
      </c>
      <c r="P47" s="23">
        <v>4</v>
      </c>
    </row>
    <row r="48" spans="1:16" s="4" customFormat="1" ht="25.05" customHeight="1" thickBot="1">
      <c r="A48" s="12" t="str">
        <f>'Sınıf Listesi'!C45</f>
        <v>ZEYNEP ECE YARDIM</v>
      </c>
      <c r="B48" s="13">
        <f>ROUND(AVERAGE(D48:P48),0)</f>
        <v>3</v>
      </c>
      <c r="C48" s="26" t="str">
        <f t="shared" si="0"/>
        <v>İYİ</v>
      </c>
      <c r="D48" s="15">
        <v>4</v>
      </c>
      <c r="E48" s="15">
        <v>3</v>
      </c>
      <c r="F48" s="15">
        <v>2</v>
      </c>
      <c r="G48" s="15">
        <v>1</v>
      </c>
      <c r="H48" s="15">
        <v>1</v>
      </c>
      <c r="I48" s="15">
        <v>1</v>
      </c>
      <c r="J48" s="15">
        <v>4</v>
      </c>
      <c r="K48" s="15">
        <v>4</v>
      </c>
      <c r="L48" s="23">
        <v>4</v>
      </c>
      <c r="M48" s="23">
        <v>4</v>
      </c>
      <c r="N48" s="23">
        <v>4</v>
      </c>
      <c r="O48" s="23">
        <v>4</v>
      </c>
      <c r="P48" s="23">
        <v>4</v>
      </c>
    </row>
    <row r="49" spans="1:16" s="4" customFormat="1" ht="25.05" customHeight="1" thickBot="1">
      <c r="A49" s="12" t="str">
        <f>'Sınıf Listesi'!C46</f>
        <v>ZEYNEP ECE YARDIM</v>
      </c>
      <c r="B49" s="13">
        <f>ROUND(AVERAGE(D49:P49),0)</f>
        <v>3</v>
      </c>
      <c r="C49" s="26" t="str">
        <f t="shared" si="0"/>
        <v>İYİ</v>
      </c>
      <c r="D49" s="15">
        <v>4</v>
      </c>
      <c r="E49" s="15">
        <v>3</v>
      </c>
      <c r="F49" s="15">
        <v>2</v>
      </c>
      <c r="G49" s="15">
        <v>1</v>
      </c>
      <c r="H49" s="15">
        <v>1</v>
      </c>
      <c r="I49" s="15">
        <v>1</v>
      </c>
      <c r="J49" s="15">
        <v>4</v>
      </c>
      <c r="K49" s="15">
        <v>4</v>
      </c>
      <c r="L49" s="23">
        <v>4</v>
      </c>
      <c r="M49" s="23">
        <v>4</v>
      </c>
      <c r="N49" s="23">
        <v>4</v>
      </c>
      <c r="O49" s="23">
        <v>4</v>
      </c>
      <c r="P49" s="23">
        <v>4</v>
      </c>
    </row>
    <row r="50" spans="1:16" s="4" customFormat="1" ht="25.05" customHeight="1">
      <c r="A50" s="12" t="str">
        <f>'Sınıf Listesi'!C47</f>
        <v>VELİ</v>
      </c>
      <c r="B50" s="13">
        <f>ROUND(AVERAGE(D50:P50),0)</f>
        <v>3</v>
      </c>
      <c r="C50" s="26" t="str">
        <f t="shared" si="0"/>
        <v>İYİ</v>
      </c>
      <c r="D50" s="15">
        <v>4</v>
      </c>
      <c r="E50" s="15">
        <v>3</v>
      </c>
      <c r="F50" s="15">
        <v>2</v>
      </c>
      <c r="G50" s="15">
        <v>1</v>
      </c>
      <c r="H50" s="15">
        <v>1</v>
      </c>
      <c r="I50" s="15">
        <v>1</v>
      </c>
      <c r="J50" s="15">
        <v>4</v>
      </c>
      <c r="K50" s="15">
        <v>4</v>
      </c>
      <c r="L50" s="23">
        <v>4</v>
      </c>
      <c r="M50" s="23">
        <v>4</v>
      </c>
      <c r="N50" s="23">
        <v>4</v>
      </c>
      <c r="O50" s="23">
        <v>4</v>
      </c>
      <c r="P50" s="23">
        <v>4</v>
      </c>
    </row>
    <row r="51" spans="1:16" ht="106.2" customHeight="1">
      <c r="A51" s="14"/>
      <c r="B51" s="14"/>
      <c r="C51" s="14"/>
      <c r="D51" s="21"/>
      <c r="E51" s="21"/>
      <c r="F51" s="21"/>
      <c r="G51" s="21"/>
      <c r="H51" s="21"/>
      <c r="I51" s="21"/>
      <c r="J51" s="21"/>
    </row>
    <row r="52" spans="1:16">
      <c r="A52" s="10"/>
      <c r="B52" s="10"/>
      <c r="C52" s="10"/>
      <c r="D52" s="10"/>
      <c r="E52" s="10"/>
      <c r="F52" s="10"/>
      <c r="G52" s="10"/>
      <c r="H52" s="10"/>
      <c r="I52" s="10"/>
    </row>
    <row r="53" spans="1:16">
      <c r="A53" s="10"/>
      <c r="B53" s="10"/>
      <c r="C53" s="10"/>
      <c r="D53" s="10"/>
      <c r="E53" s="10"/>
      <c r="F53" s="10"/>
      <c r="G53" s="10"/>
      <c r="H53" s="10"/>
      <c r="I53" s="10"/>
    </row>
    <row r="54" spans="1:16">
      <c r="A54" s="10"/>
      <c r="B54" s="10"/>
      <c r="C54" s="10"/>
      <c r="D54" s="10"/>
      <c r="E54" s="10"/>
      <c r="F54" s="10"/>
      <c r="G54" s="10"/>
      <c r="H54" s="10"/>
      <c r="I54" s="10"/>
    </row>
    <row r="55" spans="1:16">
      <c r="A55" s="10"/>
      <c r="B55" s="10"/>
      <c r="C55" s="10"/>
      <c r="D55" s="10"/>
      <c r="E55" s="10"/>
      <c r="F55" s="10"/>
      <c r="G55" s="10"/>
      <c r="H55" s="10"/>
      <c r="I55" s="10"/>
    </row>
    <row r="56" spans="1:16">
      <c r="A56" s="10"/>
      <c r="B56" s="10"/>
      <c r="C56" s="10"/>
      <c r="D56" s="10"/>
      <c r="E56" s="10"/>
      <c r="F56" s="10"/>
      <c r="G56" s="10"/>
      <c r="H56" s="10"/>
      <c r="I56" s="10"/>
    </row>
    <row r="57" spans="1:16">
      <c r="A57" s="10"/>
      <c r="B57" s="10"/>
      <c r="C57" s="10"/>
      <c r="D57" s="10"/>
      <c r="E57" s="10"/>
      <c r="F57" s="10"/>
      <c r="G57" s="10"/>
      <c r="H57" s="10"/>
      <c r="I57" s="10"/>
    </row>
    <row r="58" spans="1:16">
      <c r="A58" s="10"/>
      <c r="B58" s="10"/>
      <c r="C58" s="10"/>
      <c r="D58" s="10"/>
      <c r="E58" s="10"/>
      <c r="F58" s="10"/>
      <c r="G58" s="10"/>
      <c r="H58" s="10"/>
      <c r="I58" s="10"/>
    </row>
    <row r="59" spans="1:16" ht="12.75" customHeight="1">
      <c r="A59" s="10"/>
      <c r="B59" s="10"/>
      <c r="C59" s="10"/>
      <c r="D59" s="10"/>
      <c r="E59" s="10"/>
      <c r="F59" s="10"/>
      <c r="G59" s="10"/>
      <c r="H59" s="10"/>
      <c r="I59" s="10"/>
    </row>
    <row r="60" spans="1:16">
      <c r="A60" s="10"/>
      <c r="B60" s="10"/>
      <c r="C60" s="10"/>
      <c r="D60" s="10"/>
      <c r="E60" s="10"/>
      <c r="F60" s="10"/>
      <c r="G60" s="10"/>
      <c r="H60" s="10"/>
      <c r="I60" s="10"/>
    </row>
    <row r="61" spans="1:16">
      <c r="A61" s="10"/>
      <c r="B61" s="10"/>
      <c r="C61" s="10"/>
      <c r="D61" s="10"/>
      <c r="E61" s="10"/>
      <c r="F61" s="10"/>
      <c r="G61" s="10"/>
      <c r="H61" s="10"/>
      <c r="I61" s="10"/>
    </row>
    <row r="62" spans="1:16">
      <c r="A62" s="10"/>
      <c r="B62" s="10"/>
      <c r="C62" s="10"/>
      <c r="D62" s="10"/>
      <c r="E62" s="10"/>
      <c r="F62" s="10"/>
      <c r="G62" s="10"/>
      <c r="H62" s="10"/>
      <c r="I62" s="10"/>
    </row>
    <row r="63" spans="1:16">
      <c r="A63" s="10"/>
      <c r="B63" s="10"/>
      <c r="C63" s="10"/>
      <c r="D63" s="10"/>
      <c r="E63" s="10"/>
      <c r="F63" s="10"/>
      <c r="G63" s="10"/>
      <c r="H63" s="10"/>
      <c r="I63" s="10"/>
    </row>
    <row r="64" spans="1:16" s="9" customFormat="1" ht="16.2">
      <c r="A64" s="10"/>
      <c r="B64" s="10"/>
      <c r="C64" s="10"/>
      <c r="D64" s="10"/>
      <c r="E64" s="10"/>
      <c r="F64" s="10"/>
      <c r="G64" s="10"/>
      <c r="H64" s="10"/>
      <c r="I64" s="10"/>
      <c r="J64" s="3"/>
    </row>
    <row r="65" spans="1:10" s="9" customFormat="1" ht="16.2">
      <c r="A65" s="10"/>
      <c r="B65" s="10"/>
      <c r="C65" s="10"/>
      <c r="D65" s="10"/>
      <c r="E65" s="10"/>
      <c r="F65" s="10"/>
      <c r="G65" s="10"/>
      <c r="H65" s="10"/>
      <c r="I65" s="10"/>
      <c r="J65" s="3"/>
    </row>
    <row r="66" spans="1:10" s="9" customFormat="1" ht="16.2">
      <c r="A66" s="10"/>
      <c r="B66" s="10"/>
      <c r="C66" s="10"/>
      <c r="D66" s="10"/>
      <c r="E66" s="10"/>
      <c r="F66" s="10"/>
      <c r="G66" s="10"/>
      <c r="H66" s="10"/>
      <c r="I66" s="10"/>
      <c r="J66" s="3"/>
    </row>
  </sheetData>
  <protectedRanges>
    <protectedRange sqref="A5:C50" name="Aralık1_3_1"/>
    <protectedRange sqref="D3 E3 F3 G3 H3 I3" name="Aralık1_3_1_1_1"/>
  </protectedRanges>
  <mergeCells count="18">
    <mergeCell ref="N3:N4"/>
    <mergeCell ref="O3:O4"/>
    <mergeCell ref="P3:P4"/>
    <mergeCell ref="A1:P1"/>
    <mergeCell ref="A2:P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</mergeCells>
  <pageMargins left="0.7" right="0.7" top="0.28190476190476188" bottom="0.75" header="0.3" footer="0.3"/>
  <pageSetup paperSize="9" scale="72" fitToHeight="0" orientation="portrait" horizontalDpi="360" verticalDpi="36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S66"/>
  <sheetViews>
    <sheetView view="pageBreakPreview" zoomScale="70" zoomScaleNormal="100" zoomScaleSheetLayoutView="70" zoomScalePageLayoutView="70" workbookViewId="0">
      <selection activeCell="X7" sqref="X7"/>
    </sheetView>
  </sheetViews>
  <sheetFormatPr defaultColWidth="9.21875" defaultRowHeight="15"/>
  <cols>
    <col min="1" max="1" width="31.109375" style="8" customWidth="1"/>
    <col min="2" max="2" width="6" style="8" customWidth="1"/>
    <col min="3" max="3" width="20.109375" style="8" customWidth="1"/>
    <col min="4" max="9" width="4.77734375" style="8" customWidth="1"/>
    <col min="10" max="19" width="4.77734375" style="3" customWidth="1"/>
    <col min="20" max="16384" width="9.21875" style="3"/>
  </cols>
  <sheetData>
    <row r="1" spans="1:19" ht="18" customHeight="1">
      <c r="A1" s="34" t="s">
        <v>49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</row>
    <row r="2" spans="1:19" ht="23.55" customHeight="1">
      <c r="A2" s="34" t="s">
        <v>74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</row>
    <row r="3" spans="1:19" s="1" customFormat="1" ht="53.4" customHeight="1">
      <c r="A3" s="31" t="s">
        <v>51</v>
      </c>
      <c r="B3" s="29" t="s">
        <v>47</v>
      </c>
      <c r="C3" s="28" t="s">
        <v>48</v>
      </c>
      <c r="D3" s="36" t="s">
        <v>57</v>
      </c>
      <c r="E3" s="36" t="s">
        <v>58</v>
      </c>
      <c r="F3" s="36" t="s">
        <v>59</v>
      </c>
      <c r="G3" s="36" t="s">
        <v>75</v>
      </c>
      <c r="H3" s="36" t="s">
        <v>76</v>
      </c>
      <c r="I3" s="36" t="s">
        <v>60</v>
      </c>
      <c r="J3" s="36" t="s">
        <v>61</v>
      </c>
      <c r="K3" s="36" t="s">
        <v>62</v>
      </c>
      <c r="L3" s="36" t="s">
        <v>63</v>
      </c>
      <c r="M3" s="36" t="s">
        <v>64</v>
      </c>
      <c r="N3" s="36" t="s">
        <v>65</v>
      </c>
      <c r="O3" s="36" t="s">
        <v>77</v>
      </c>
      <c r="P3" s="36" t="s">
        <v>66</v>
      </c>
      <c r="Q3" s="36" t="s">
        <v>67</v>
      </c>
      <c r="R3" s="36" t="s">
        <v>68</v>
      </c>
      <c r="S3" s="35" t="s">
        <v>78</v>
      </c>
    </row>
    <row r="4" spans="1:19" s="2" customFormat="1" ht="220.2" customHeight="1">
      <c r="A4" s="32"/>
      <c r="B4" s="30"/>
      <c r="C4" s="28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5"/>
    </row>
    <row r="5" spans="1:19" s="4" customFormat="1" ht="25.05" customHeight="1" thickBot="1">
      <c r="A5" s="22" t="str">
        <f>'Sınıf Listesi'!C2</f>
        <v>ALPER ATLIK</v>
      </c>
      <c r="B5" s="13">
        <f>ROUND(AVERAGE(D5:S5),0)</f>
        <v>4</v>
      </c>
      <c r="C5" s="25" t="str">
        <f>IF(B5=4,"ÇOK İYİ",IF(B5=3,"İYİ",IF(B5=2,"YETERLİ",IF(B5=1,"GELİŞTİRİLMELİ"))))</f>
        <v>ÇOK İYİ</v>
      </c>
      <c r="D5" s="23">
        <v>4</v>
      </c>
      <c r="E5" s="23">
        <v>4</v>
      </c>
      <c r="F5" s="23">
        <v>4</v>
      </c>
      <c r="G5" s="23">
        <v>4</v>
      </c>
      <c r="H5" s="23">
        <v>4</v>
      </c>
      <c r="I5" s="23">
        <v>4</v>
      </c>
      <c r="J5" s="23">
        <v>4</v>
      </c>
      <c r="K5" s="23">
        <v>4</v>
      </c>
      <c r="L5" s="23">
        <v>4</v>
      </c>
      <c r="M5" s="23">
        <v>4</v>
      </c>
      <c r="N5" s="23">
        <v>4</v>
      </c>
      <c r="O5" s="23">
        <v>4</v>
      </c>
      <c r="P5" s="23">
        <v>4</v>
      </c>
      <c r="Q5" s="23">
        <v>4</v>
      </c>
      <c r="R5" s="23">
        <v>4</v>
      </c>
      <c r="S5" s="23">
        <v>4</v>
      </c>
    </row>
    <row r="6" spans="1:19" s="4" customFormat="1" ht="25.05" customHeight="1" thickBot="1">
      <c r="A6" s="12" t="str">
        <f>'Sınıf Listesi'!C3</f>
        <v>ARYA YILDIRIM</v>
      </c>
      <c r="B6" s="13">
        <f>ROUND(AVERAGE(D6:S6),0)</f>
        <v>1</v>
      </c>
      <c r="C6" s="26" t="str">
        <f t="shared" ref="C6:C50" si="0">IF(B6=4,"ÇOK İYİ",IF(B6=3,"İYİ",IF(B6=2,"YETERLİ",IF(B6=1,"GELİŞTİRİLMELİ"))))</f>
        <v>GELİŞTİRİLMELİ</v>
      </c>
      <c r="D6" s="15">
        <v>1</v>
      </c>
      <c r="E6" s="15">
        <v>1</v>
      </c>
      <c r="F6" s="15">
        <v>1</v>
      </c>
      <c r="G6" s="15">
        <v>1</v>
      </c>
      <c r="H6" s="15">
        <v>1</v>
      </c>
      <c r="I6" s="15">
        <v>1</v>
      </c>
      <c r="J6" s="15">
        <v>1</v>
      </c>
      <c r="K6" s="15">
        <v>1</v>
      </c>
      <c r="L6" s="15">
        <v>1</v>
      </c>
      <c r="M6" s="15">
        <v>1</v>
      </c>
      <c r="N6" s="15">
        <v>1</v>
      </c>
      <c r="O6" s="15">
        <v>1</v>
      </c>
      <c r="P6" s="15">
        <v>1</v>
      </c>
      <c r="Q6" s="15">
        <v>1</v>
      </c>
      <c r="R6" s="15">
        <v>1</v>
      </c>
      <c r="S6" s="15">
        <v>1</v>
      </c>
    </row>
    <row r="7" spans="1:19" s="4" customFormat="1" ht="25.05" customHeight="1" thickBot="1">
      <c r="A7" s="12" t="str">
        <f>'Sınıf Listesi'!C4</f>
        <v>ASLAN PAŞA</v>
      </c>
      <c r="B7" s="13">
        <f>ROUND(AVERAGE(D7:S7),0)</f>
        <v>4</v>
      </c>
      <c r="C7" s="26" t="str">
        <f t="shared" si="0"/>
        <v>ÇOK İYİ</v>
      </c>
      <c r="D7" s="15">
        <v>4</v>
      </c>
      <c r="E7" s="15">
        <v>4</v>
      </c>
      <c r="F7" s="15">
        <v>4</v>
      </c>
      <c r="G7" s="15">
        <v>4</v>
      </c>
      <c r="H7" s="15">
        <v>4</v>
      </c>
      <c r="I7" s="15">
        <v>4</v>
      </c>
      <c r="J7" s="15">
        <v>4</v>
      </c>
      <c r="K7" s="15">
        <v>4</v>
      </c>
      <c r="L7" s="23">
        <v>4</v>
      </c>
      <c r="M7" s="23">
        <v>4</v>
      </c>
      <c r="N7" s="23">
        <v>4</v>
      </c>
      <c r="O7" s="23">
        <v>4</v>
      </c>
      <c r="P7" s="23">
        <v>4</v>
      </c>
      <c r="Q7" s="23">
        <v>4</v>
      </c>
      <c r="R7" s="23">
        <v>4</v>
      </c>
      <c r="S7" s="23">
        <v>4</v>
      </c>
    </row>
    <row r="8" spans="1:19" s="4" customFormat="1" ht="25.05" customHeight="1" thickBot="1">
      <c r="A8" s="12" t="str">
        <f>'Sınıf Listesi'!C5</f>
        <v>AYSEL ALP</v>
      </c>
      <c r="B8" s="13">
        <f>ROUND(AVERAGE(D8:S8),0)</f>
        <v>4</v>
      </c>
      <c r="C8" s="26" t="str">
        <f t="shared" si="0"/>
        <v>ÇOK İYİ</v>
      </c>
      <c r="D8" s="15">
        <v>4</v>
      </c>
      <c r="E8" s="15">
        <v>4</v>
      </c>
      <c r="F8" s="15">
        <v>4</v>
      </c>
      <c r="G8" s="15">
        <v>4</v>
      </c>
      <c r="H8" s="15">
        <v>4</v>
      </c>
      <c r="I8" s="15">
        <v>4</v>
      </c>
      <c r="J8" s="15">
        <v>4</v>
      </c>
      <c r="K8" s="15">
        <v>4</v>
      </c>
      <c r="L8" s="23">
        <v>4</v>
      </c>
      <c r="M8" s="23">
        <v>4</v>
      </c>
      <c r="N8" s="23">
        <v>4</v>
      </c>
      <c r="O8" s="23">
        <v>4</v>
      </c>
      <c r="P8" s="23">
        <v>4</v>
      </c>
      <c r="Q8" s="23">
        <v>4</v>
      </c>
      <c r="R8" s="23">
        <v>4</v>
      </c>
      <c r="S8" s="23">
        <v>4</v>
      </c>
    </row>
    <row r="9" spans="1:19" s="4" customFormat="1" ht="25.05" customHeight="1" thickBot="1">
      <c r="A9" s="12" t="str">
        <f>'Sınıf Listesi'!C6</f>
        <v>BEYZA ŞİRİN</v>
      </c>
      <c r="B9" s="13">
        <f>ROUND(AVERAGE(D9:S9),0)</f>
        <v>4</v>
      </c>
      <c r="C9" s="26" t="str">
        <f t="shared" si="0"/>
        <v>ÇOK İYİ</v>
      </c>
      <c r="D9" s="15">
        <v>4</v>
      </c>
      <c r="E9" s="15">
        <v>4</v>
      </c>
      <c r="F9" s="15">
        <v>4</v>
      </c>
      <c r="G9" s="15">
        <v>4</v>
      </c>
      <c r="H9" s="15">
        <v>4</v>
      </c>
      <c r="I9" s="15">
        <v>4</v>
      </c>
      <c r="J9" s="15">
        <v>4</v>
      </c>
      <c r="K9" s="15">
        <v>4</v>
      </c>
      <c r="L9" s="23">
        <v>4</v>
      </c>
      <c r="M9" s="23">
        <v>4</v>
      </c>
      <c r="N9" s="23">
        <v>4</v>
      </c>
      <c r="O9" s="23">
        <v>4</v>
      </c>
      <c r="P9" s="23">
        <v>4</v>
      </c>
      <c r="Q9" s="23">
        <v>4</v>
      </c>
      <c r="R9" s="23">
        <v>4</v>
      </c>
      <c r="S9" s="23">
        <v>4</v>
      </c>
    </row>
    <row r="10" spans="1:19" s="4" customFormat="1" ht="25.05" customHeight="1" thickBot="1">
      <c r="A10" s="12" t="str">
        <f>'Sınıf Listesi'!C7</f>
        <v>CEYLİN DENİZ</v>
      </c>
      <c r="B10" s="13">
        <f>ROUND(AVERAGE(D10:S10),0)</f>
        <v>4</v>
      </c>
      <c r="C10" s="26" t="str">
        <f t="shared" si="0"/>
        <v>ÇOK İYİ</v>
      </c>
      <c r="D10" s="15">
        <v>4</v>
      </c>
      <c r="E10" s="15">
        <v>4</v>
      </c>
      <c r="F10" s="15">
        <v>4</v>
      </c>
      <c r="G10" s="15">
        <v>4</v>
      </c>
      <c r="H10" s="15">
        <v>4</v>
      </c>
      <c r="I10" s="15">
        <v>4</v>
      </c>
      <c r="J10" s="15">
        <v>4</v>
      </c>
      <c r="K10" s="15">
        <v>4</v>
      </c>
      <c r="L10" s="23">
        <v>4</v>
      </c>
      <c r="M10" s="23">
        <v>4</v>
      </c>
      <c r="N10" s="23">
        <v>4</v>
      </c>
      <c r="O10" s="23">
        <v>4</v>
      </c>
      <c r="P10" s="23">
        <v>4</v>
      </c>
      <c r="Q10" s="23">
        <v>4</v>
      </c>
      <c r="R10" s="23">
        <v>4</v>
      </c>
      <c r="S10" s="23">
        <v>4</v>
      </c>
    </row>
    <row r="11" spans="1:19" s="4" customFormat="1" ht="25.05" customHeight="1" thickBot="1">
      <c r="A11" s="12" t="str">
        <f>'Sınıf Listesi'!C8</f>
        <v>ÇAĞIN TAŞ</v>
      </c>
      <c r="B11" s="13">
        <f>ROUND(AVERAGE(D11:S11),0)</f>
        <v>4</v>
      </c>
      <c r="C11" s="26" t="str">
        <f t="shared" si="0"/>
        <v>ÇOK İYİ</v>
      </c>
      <c r="D11" s="15">
        <v>4</v>
      </c>
      <c r="E11" s="15">
        <v>4</v>
      </c>
      <c r="F11" s="15">
        <v>4</v>
      </c>
      <c r="G11" s="15">
        <v>4</v>
      </c>
      <c r="H11" s="15">
        <v>4</v>
      </c>
      <c r="I11" s="15">
        <v>4</v>
      </c>
      <c r="J11" s="15">
        <v>4</v>
      </c>
      <c r="K11" s="15">
        <v>4</v>
      </c>
      <c r="L11" s="23">
        <v>4</v>
      </c>
      <c r="M11" s="23">
        <v>4</v>
      </c>
      <c r="N11" s="23">
        <v>4</v>
      </c>
      <c r="O11" s="23">
        <v>4</v>
      </c>
      <c r="P11" s="23">
        <v>4</v>
      </c>
      <c r="Q11" s="23">
        <v>4</v>
      </c>
      <c r="R11" s="23">
        <v>4</v>
      </c>
      <c r="S11" s="23">
        <v>4</v>
      </c>
    </row>
    <row r="12" spans="1:19" s="4" customFormat="1" ht="25.05" customHeight="1" thickBot="1">
      <c r="A12" s="12" t="str">
        <f>'Sınıf Listesi'!C9</f>
        <v>ÇAĞIN UĞUR BİLGE</v>
      </c>
      <c r="B12" s="13">
        <f>ROUND(AVERAGE(D12:S12),0)</f>
        <v>4</v>
      </c>
      <c r="C12" s="26" t="str">
        <f t="shared" si="0"/>
        <v>ÇOK İYİ</v>
      </c>
      <c r="D12" s="15">
        <v>4</v>
      </c>
      <c r="E12" s="15">
        <v>4</v>
      </c>
      <c r="F12" s="15">
        <v>4</v>
      </c>
      <c r="G12" s="15">
        <v>4</v>
      </c>
      <c r="H12" s="15">
        <v>4</v>
      </c>
      <c r="I12" s="15">
        <v>4</v>
      </c>
      <c r="J12" s="15">
        <v>4</v>
      </c>
      <c r="K12" s="15">
        <v>4</v>
      </c>
      <c r="L12" s="23">
        <v>4</v>
      </c>
      <c r="M12" s="23">
        <v>4</v>
      </c>
      <c r="N12" s="23">
        <v>4</v>
      </c>
      <c r="O12" s="23">
        <v>4</v>
      </c>
      <c r="P12" s="23">
        <v>4</v>
      </c>
      <c r="Q12" s="23">
        <v>4</v>
      </c>
      <c r="R12" s="23">
        <v>4</v>
      </c>
      <c r="S12" s="23">
        <v>4</v>
      </c>
    </row>
    <row r="13" spans="1:19" s="4" customFormat="1" ht="25.05" customHeight="1" thickBot="1">
      <c r="A13" s="12" t="str">
        <f>'Sınıf Listesi'!C10</f>
        <v>DENİZ CANDEMİR</v>
      </c>
      <c r="B13" s="13">
        <f>ROUND(AVERAGE(D13:S13),0)</f>
        <v>3</v>
      </c>
      <c r="C13" s="26" t="str">
        <f t="shared" si="0"/>
        <v>İYİ</v>
      </c>
      <c r="D13" s="15">
        <v>4</v>
      </c>
      <c r="E13" s="15">
        <v>3</v>
      </c>
      <c r="F13" s="15">
        <v>2</v>
      </c>
      <c r="G13" s="15">
        <v>1</v>
      </c>
      <c r="H13" s="15">
        <v>1</v>
      </c>
      <c r="I13" s="15">
        <v>1</v>
      </c>
      <c r="J13" s="15">
        <v>4</v>
      </c>
      <c r="K13" s="15">
        <v>4</v>
      </c>
      <c r="L13" s="23">
        <v>4</v>
      </c>
      <c r="M13" s="23">
        <v>4</v>
      </c>
      <c r="N13" s="23">
        <v>4</v>
      </c>
      <c r="O13" s="23">
        <v>4</v>
      </c>
      <c r="P13" s="23">
        <v>4</v>
      </c>
      <c r="Q13" s="23">
        <v>4</v>
      </c>
      <c r="R13" s="23">
        <v>4</v>
      </c>
      <c r="S13" s="23">
        <v>4</v>
      </c>
    </row>
    <row r="14" spans="1:19" s="4" customFormat="1" ht="25.05" customHeight="1" thickBot="1">
      <c r="A14" s="12" t="str">
        <f>'Sınıf Listesi'!C11</f>
        <v>DENİZ TOPRAK YARDIM</v>
      </c>
      <c r="B14" s="13">
        <f>ROUND(AVERAGE(D14:S14),0)</f>
        <v>3</v>
      </c>
      <c r="C14" s="26" t="str">
        <f t="shared" si="0"/>
        <v>İYİ</v>
      </c>
      <c r="D14" s="15">
        <v>4</v>
      </c>
      <c r="E14" s="15">
        <v>3</v>
      </c>
      <c r="F14" s="15">
        <v>2</v>
      </c>
      <c r="G14" s="15">
        <v>1</v>
      </c>
      <c r="H14" s="15">
        <v>1</v>
      </c>
      <c r="I14" s="15">
        <v>1</v>
      </c>
      <c r="J14" s="15">
        <v>4</v>
      </c>
      <c r="K14" s="15">
        <v>4</v>
      </c>
      <c r="L14" s="23">
        <v>4</v>
      </c>
      <c r="M14" s="23">
        <v>4</v>
      </c>
      <c r="N14" s="23">
        <v>4</v>
      </c>
      <c r="O14" s="23">
        <v>4</v>
      </c>
      <c r="P14" s="23">
        <v>4</v>
      </c>
      <c r="Q14" s="23">
        <v>4</v>
      </c>
      <c r="R14" s="23">
        <v>4</v>
      </c>
      <c r="S14" s="23">
        <v>4</v>
      </c>
    </row>
    <row r="15" spans="1:19" s="4" customFormat="1" ht="25.05" customHeight="1" thickBot="1">
      <c r="A15" s="12" t="str">
        <f>'Sınıf Listesi'!C12</f>
        <v>DOĞA LİVA TANKUT</v>
      </c>
      <c r="B15" s="13">
        <f>ROUND(AVERAGE(D15:S15),0)</f>
        <v>3</v>
      </c>
      <c r="C15" s="26" t="str">
        <f t="shared" si="0"/>
        <v>İYİ</v>
      </c>
      <c r="D15" s="15">
        <v>4</v>
      </c>
      <c r="E15" s="15">
        <v>3</v>
      </c>
      <c r="F15" s="15">
        <v>2</v>
      </c>
      <c r="G15" s="15">
        <v>1</v>
      </c>
      <c r="H15" s="15">
        <v>1</v>
      </c>
      <c r="I15" s="15">
        <v>1</v>
      </c>
      <c r="J15" s="15">
        <v>4</v>
      </c>
      <c r="K15" s="15">
        <v>4</v>
      </c>
      <c r="L15" s="23">
        <v>4</v>
      </c>
      <c r="M15" s="23">
        <v>4</v>
      </c>
      <c r="N15" s="23">
        <v>4</v>
      </c>
      <c r="O15" s="23">
        <v>4</v>
      </c>
      <c r="P15" s="23">
        <v>4</v>
      </c>
      <c r="Q15" s="23">
        <v>4</v>
      </c>
      <c r="R15" s="23">
        <v>4</v>
      </c>
      <c r="S15" s="23">
        <v>4</v>
      </c>
    </row>
    <row r="16" spans="1:19" s="4" customFormat="1" ht="25.05" customHeight="1" thickBot="1">
      <c r="A16" s="12" t="str">
        <f>'Sınıf Listesi'!C13</f>
        <v>ELA YILDIRIM</v>
      </c>
      <c r="B16" s="13">
        <f>ROUND(AVERAGE(D16:S16),0)</f>
        <v>3</v>
      </c>
      <c r="C16" s="26" t="str">
        <f t="shared" si="0"/>
        <v>İYİ</v>
      </c>
      <c r="D16" s="15">
        <v>4</v>
      </c>
      <c r="E16" s="15">
        <v>3</v>
      </c>
      <c r="F16" s="15">
        <v>2</v>
      </c>
      <c r="G16" s="15">
        <v>1</v>
      </c>
      <c r="H16" s="15">
        <v>1</v>
      </c>
      <c r="I16" s="15">
        <v>1</v>
      </c>
      <c r="J16" s="15">
        <v>4</v>
      </c>
      <c r="K16" s="15">
        <v>4</v>
      </c>
      <c r="L16" s="23">
        <v>4</v>
      </c>
      <c r="M16" s="23">
        <v>4</v>
      </c>
      <c r="N16" s="23">
        <v>4</v>
      </c>
      <c r="O16" s="23">
        <v>4</v>
      </c>
      <c r="P16" s="23">
        <v>4</v>
      </c>
      <c r="Q16" s="23">
        <v>4</v>
      </c>
      <c r="R16" s="23">
        <v>4</v>
      </c>
      <c r="S16" s="23">
        <v>4</v>
      </c>
    </row>
    <row r="17" spans="1:19" s="4" customFormat="1" ht="25.05" customHeight="1" thickBot="1">
      <c r="A17" s="12" t="str">
        <f>'Sınıf Listesi'!C14</f>
        <v>ELİF ESEN</v>
      </c>
      <c r="B17" s="13">
        <f>ROUND(AVERAGE(D17:S17),0)</f>
        <v>3</v>
      </c>
      <c r="C17" s="26" t="str">
        <f t="shared" si="0"/>
        <v>İYİ</v>
      </c>
      <c r="D17" s="15">
        <v>4</v>
      </c>
      <c r="E17" s="15">
        <v>3</v>
      </c>
      <c r="F17" s="15">
        <v>2</v>
      </c>
      <c r="G17" s="15">
        <v>1</v>
      </c>
      <c r="H17" s="15">
        <v>1</v>
      </c>
      <c r="I17" s="15">
        <v>1</v>
      </c>
      <c r="J17" s="15">
        <v>4</v>
      </c>
      <c r="K17" s="15">
        <v>4</v>
      </c>
      <c r="L17" s="23">
        <v>4</v>
      </c>
      <c r="M17" s="23">
        <v>4</v>
      </c>
      <c r="N17" s="23">
        <v>4</v>
      </c>
      <c r="O17" s="23">
        <v>4</v>
      </c>
      <c r="P17" s="23">
        <v>4</v>
      </c>
      <c r="Q17" s="23">
        <v>4</v>
      </c>
      <c r="R17" s="23">
        <v>4</v>
      </c>
      <c r="S17" s="23">
        <v>4</v>
      </c>
    </row>
    <row r="18" spans="1:19" s="4" customFormat="1" ht="25.05" customHeight="1" thickBot="1">
      <c r="A18" s="12" t="str">
        <f>'Sınıf Listesi'!C15</f>
        <v>EMİR SULF KABADAYI</v>
      </c>
      <c r="B18" s="13">
        <f>ROUND(AVERAGE(D18:S18),0)</f>
        <v>3</v>
      </c>
      <c r="C18" s="26" t="str">
        <f t="shared" si="0"/>
        <v>İYİ</v>
      </c>
      <c r="D18" s="15">
        <v>4</v>
      </c>
      <c r="E18" s="15">
        <v>3</v>
      </c>
      <c r="F18" s="15">
        <v>2</v>
      </c>
      <c r="G18" s="15">
        <v>1</v>
      </c>
      <c r="H18" s="15">
        <v>1</v>
      </c>
      <c r="I18" s="15">
        <v>1</v>
      </c>
      <c r="J18" s="15">
        <v>4</v>
      </c>
      <c r="K18" s="15">
        <v>4</v>
      </c>
      <c r="L18" s="23">
        <v>4</v>
      </c>
      <c r="M18" s="23">
        <v>4</v>
      </c>
      <c r="N18" s="23">
        <v>4</v>
      </c>
      <c r="O18" s="23">
        <v>4</v>
      </c>
      <c r="P18" s="23">
        <v>4</v>
      </c>
      <c r="Q18" s="23">
        <v>4</v>
      </c>
      <c r="R18" s="23">
        <v>4</v>
      </c>
      <c r="S18" s="23">
        <v>4</v>
      </c>
    </row>
    <row r="19" spans="1:19" s="4" customFormat="1" ht="25.05" customHeight="1" thickBot="1">
      <c r="A19" s="12" t="str">
        <f>'Sınıf Listesi'!C16</f>
        <v>ERTUĞRUL AFFAN</v>
      </c>
      <c r="B19" s="13">
        <f>ROUND(AVERAGE(D19:S19),0)</f>
        <v>3</v>
      </c>
      <c r="C19" s="26" t="str">
        <f t="shared" si="0"/>
        <v>İYİ</v>
      </c>
      <c r="D19" s="15">
        <v>4</v>
      </c>
      <c r="E19" s="15">
        <v>3</v>
      </c>
      <c r="F19" s="15">
        <v>2</v>
      </c>
      <c r="G19" s="15">
        <v>1</v>
      </c>
      <c r="H19" s="15">
        <v>1</v>
      </c>
      <c r="I19" s="15">
        <v>1</v>
      </c>
      <c r="J19" s="15">
        <v>4</v>
      </c>
      <c r="K19" s="15">
        <v>4</v>
      </c>
      <c r="L19" s="23">
        <v>4</v>
      </c>
      <c r="M19" s="23">
        <v>4</v>
      </c>
      <c r="N19" s="23">
        <v>4</v>
      </c>
      <c r="O19" s="23">
        <v>4</v>
      </c>
      <c r="P19" s="23">
        <v>4</v>
      </c>
      <c r="Q19" s="23">
        <v>4</v>
      </c>
      <c r="R19" s="23">
        <v>4</v>
      </c>
      <c r="S19" s="23">
        <v>4</v>
      </c>
    </row>
    <row r="20" spans="1:19" s="4" customFormat="1" ht="25.05" customHeight="1" thickBot="1">
      <c r="A20" s="12" t="str">
        <f>'Sınıf Listesi'!C17</f>
        <v>EVRİMSU KAR</v>
      </c>
      <c r="B20" s="13">
        <f>ROUND(AVERAGE(D20:S20),0)</f>
        <v>3</v>
      </c>
      <c r="C20" s="26" t="str">
        <f t="shared" si="0"/>
        <v>İYİ</v>
      </c>
      <c r="D20" s="15">
        <v>4</v>
      </c>
      <c r="E20" s="15">
        <v>3</v>
      </c>
      <c r="F20" s="15">
        <v>2</v>
      </c>
      <c r="G20" s="15">
        <v>1</v>
      </c>
      <c r="H20" s="15">
        <v>1</v>
      </c>
      <c r="I20" s="15">
        <v>1</v>
      </c>
      <c r="J20" s="15">
        <v>4</v>
      </c>
      <c r="K20" s="15">
        <v>4</v>
      </c>
      <c r="L20" s="23">
        <v>4</v>
      </c>
      <c r="M20" s="23">
        <v>4</v>
      </c>
      <c r="N20" s="23">
        <v>4</v>
      </c>
      <c r="O20" s="23">
        <v>4</v>
      </c>
      <c r="P20" s="23">
        <v>4</v>
      </c>
      <c r="Q20" s="23">
        <v>4</v>
      </c>
      <c r="R20" s="23">
        <v>4</v>
      </c>
      <c r="S20" s="23">
        <v>4</v>
      </c>
    </row>
    <row r="21" spans="1:19" s="4" customFormat="1" ht="25.05" customHeight="1" thickBot="1">
      <c r="A21" s="12" t="str">
        <f>'Sınıf Listesi'!C18</f>
        <v>EYLÜL TEKİN</v>
      </c>
      <c r="B21" s="13">
        <f>ROUND(AVERAGE(D21:S21),0)</f>
        <v>3</v>
      </c>
      <c r="C21" s="26" t="str">
        <f t="shared" si="0"/>
        <v>İYİ</v>
      </c>
      <c r="D21" s="15">
        <v>4</v>
      </c>
      <c r="E21" s="15">
        <v>3</v>
      </c>
      <c r="F21" s="15">
        <v>2</v>
      </c>
      <c r="G21" s="15">
        <v>1</v>
      </c>
      <c r="H21" s="15">
        <v>1</v>
      </c>
      <c r="I21" s="15">
        <v>1</v>
      </c>
      <c r="J21" s="15">
        <v>4</v>
      </c>
      <c r="K21" s="15">
        <v>4</v>
      </c>
      <c r="L21" s="23">
        <v>4</v>
      </c>
      <c r="M21" s="23">
        <v>4</v>
      </c>
      <c r="N21" s="23">
        <v>4</v>
      </c>
      <c r="O21" s="23">
        <v>4</v>
      </c>
      <c r="P21" s="23">
        <v>4</v>
      </c>
      <c r="Q21" s="23">
        <v>4</v>
      </c>
      <c r="R21" s="23">
        <v>4</v>
      </c>
      <c r="S21" s="23">
        <v>4</v>
      </c>
    </row>
    <row r="22" spans="1:19" s="4" customFormat="1" ht="25.05" customHeight="1" thickBot="1">
      <c r="A22" s="12" t="str">
        <f>'Sınıf Listesi'!C19</f>
        <v>EYMEN VURAL</v>
      </c>
      <c r="B22" s="13">
        <f>ROUND(AVERAGE(D22:S22),0)</f>
        <v>3</v>
      </c>
      <c r="C22" s="26" t="str">
        <f t="shared" si="0"/>
        <v>İYİ</v>
      </c>
      <c r="D22" s="15">
        <v>4</v>
      </c>
      <c r="E22" s="15">
        <v>3</v>
      </c>
      <c r="F22" s="15">
        <v>2</v>
      </c>
      <c r="G22" s="15">
        <v>1</v>
      </c>
      <c r="H22" s="15">
        <v>1</v>
      </c>
      <c r="I22" s="15">
        <v>1</v>
      </c>
      <c r="J22" s="15">
        <v>4</v>
      </c>
      <c r="K22" s="15">
        <v>4</v>
      </c>
      <c r="L22" s="23">
        <v>4</v>
      </c>
      <c r="M22" s="23">
        <v>4</v>
      </c>
      <c r="N22" s="23">
        <v>4</v>
      </c>
      <c r="O22" s="23">
        <v>4</v>
      </c>
      <c r="P22" s="23">
        <v>4</v>
      </c>
      <c r="Q22" s="23">
        <v>4</v>
      </c>
      <c r="R22" s="23">
        <v>4</v>
      </c>
      <c r="S22" s="23">
        <v>4</v>
      </c>
    </row>
    <row r="23" spans="1:19" s="4" customFormat="1" ht="25.05" customHeight="1" thickBot="1">
      <c r="A23" s="12" t="str">
        <f>'Sınıf Listesi'!C20</f>
        <v>FATMA BEYZA KARABACAK</v>
      </c>
      <c r="B23" s="13">
        <f>ROUND(AVERAGE(D23:S23),0)</f>
        <v>3</v>
      </c>
      <c r="C23" s="26" t="str">
        <f t="shared" si="0"/>
        <v>İYİ</v>
      </c>
      <c r="D23" s="15">
        <v>4</v>
      </c>
      <c r="E23" s="15">
        <v>3</v>
      </c>
      <c r="F23" s="15">
        <v>2</v>
      </c>
      <c r="G23" s="15">
        <v>1</v>
      </c>
      <c r="H23" s="15">
        <v>1</v>
      </c>
      <c r="I23" s="15">
        <v>1</v>
      </c>
      <c r="J23" s="15">
        <v>4</v>
      </c>
      <c r="K23" s="15">
        <v>4</v>
      </c>
      <c r="L23" s="23">
        <v>4</v>
      </c>
      <c r="M23" s="23">
        <v>4</v>
      </c>
      <c r="N23" s="23">
        <v>4</v>
      </c>
      <c r="O23" s="23">
        <v>4</v>
      </c>
      <c r="P23" s="23">
        <v>4</v>
      </c>
      <c r="Q23" s="23">
        <v>4</v>
      </c>
      <c r="R23" s="23">
        <v>4</v>
      </c>
      <c r="S23" s="23">
        <v>4</v>
      </c>
    </row>
    <row r="24" spans="1:19" s="4" customFormat="1" ht="25.05" customHeight="1" thickBot="1">
      <c r="A24" s="12" t="str">
        <f>'Sınıf Listesi'!C21</f>
        <v>GÜNEY USLU</v>
      </c>
      <c r="B24" s="13">
        <f>ROUND(AVERAGE(D24:S24),0)</f>
        <v>3</v>
      </c>
      <c r="C24" s="26" t="str">
        <f t="shared" si="0"/>
        <v>İYİ</v>
      </c>
      <c r="D24" s="15">
        <v>4</v>
      </c>
      <c r="E24" s="15">
        <v>3</v>
      </c>
      <c r="F24" s="15">
        <v>2</v>
      </c>
      <c r="G24" s="15">
        <v>1</v>
      </c>
      <c r="H24" s="15">
        <v>1</v>
      </c>
      <c r="I24" s="15">
        <v>1</v>
      </c>
      <c r="J24" s="15">
        <v>4</v>
      </c>
      <c r="K24" s="15">
        <v>4</v>
      </c>
      <c r="L24" s="23">
        <v>4</v>
      </c>
      <c r="M24" s="23">
        <v>4</v>
      </c>
      <c r="N24" s="23">
        <v>4</v>
      </c>
      <c r="O24" s="23">
        <v>4</v>
      </c>
      <c r="P24" s="23">
        <v>4</v>
      </c>
      <c r="Q24" s="23">
        <v>4</v>
      </c>
      <c r="R24" s="23">
        <v>4</v>
      </c>
      <c r="S24" s="23">
        <v>4</v>
      </c>
    </row>
    <row r="25" spans="1:19" s="4" customFormat="1" ht="25.05" customHeight="1" thickBot="1">
      <c r="A25" s="12" t="str">
        <f>'Sınıf Listesi'!C22</f>
        <v>HAMDİ EMİR KAPLANCAN</v>
      </c>
      <c r="B25" s="13">
        <f>ROUND(AVERAGE(D25:S25),0)</f>
        <v>3</v>
      </c>
      <c r="C25" s="26" t="str">
        <f t="shared" si="0"/>
        <v>İYİ</v>
      </c>
      <c r="D25" s="15">
        <v>4</v>
      </c>
      <c r="E25" s="15">
        <v>3</v>
      </c>
      <c r="F25" s="15">
        <v>2</v>
      </c>
      <c r="G25" s="15">
        <v>1</v>
      </c>
      <c r="H25" s="15">
        <v>1</v>
      </c>
      <c r="I25" s="15">
        <v>1</v>
      </c>
      <c r="J25" s="15">
        <v>4</v>
      </c>
      <c r="K25" s="15">
        <v>4</v>
      </c>
      <c r="L25" s="23">
        <v>4</v>
      </c>
      <c r="M25" s="23">
        <v>4</v>
      </c>
      <c r="N25" s="23">
        <v>4</v>
      </c>
      <c r="O25" s="23">
        <v>4</v>
      </c>
      <c r="P25" s="23">
        <v>4</v>
      </c>
      <c r="Q25" s="23">
        <v>4</v>
      </c>
      <c r="R25" s="23">
        <v>4</v>
      </c>
      <c r="S25" s="23">
        <v>4</v>
      </c>
    </row>
    <row r="26" spans="1:19" s="4" customFormat="1" ht="25.05" customHeight="1" thickBot="1">
      <c r="A26" s="12" t="str">
        <f>'Sınıf Listesi'!C23</f>
        <v>HÜMA YILDIRIM</v>
      </c>
      <c r="B26" s="13">
        <f>ROUND(AVERAGE(D26:S26),0)</f>
        <v>3</v>
      </c>
      <c r="C26" s="26" t="str">
        <f t="shared" si="0"/>
        <v>İYİ</v>
      </c>
      <c r="D26" s="15">
        <v>4</v>
      </c>
      <c r="E26" s="15">
        <v>3</v>
      </c>
      <c r="F26" s="15">
        <v>2</v>
      </c>
      <c r="G26" s="15">
        <v>1</v>
      </c>
      <c r="H26" s="15">
        <v>1</v>
      </c>
      <c r="I26" s="15">
        <v>1</v>
      </c>
      <c r="J26" s="15">
        <v>4</v>
      </c>
      <c r="K26" s="15">
        <v>4</v>
      </c>
      <c r="L26" s="23">
        <v>4</v>
      </c>
      <c r="M26" s="23">
        <v>4</v>
      </c>
      <c r="N26" s="23">
        <v>4</v>
      </c>
      <c r="O26" s="23">
        <v>4</v>
      </c>
      <c r="P26" s="23">
        <v>4</v>
      </c>
      <c r="Q26" s="23">
        <v>4</v>
      </c>
      <c r="R26" s="23">
        <v>4</v>
      </c>
      <c r="S26" s="23">
        <v>4</v>
      </c>
    </row>
    <row r="27" spans="1:19" s="4" customFormat="1" ht="25.05" customHeight="1" thickBot="1">
      <c r="A27" s="12" t="str">
        <f>'Sınıf Listesi'!C24</f>
        <v>HÜMA NUR AYDIN</v>
      </c>
      <c r="B27" s="13">
        <f>ROUND(AVERAGE(D27:S27),0)</f>
        <v>3</v>
      </c>
      <c r="C27" s="26" t="str">
        <f t="shared" si="0"/>
        <v>İYİ</v>
      </c>
      <c r="D27" s="15">
        <v>4</v>
      </c>
      <c r="E27" s="15">
        <v>3</v>
      </c>
      <c r="F27" s="15">
        <v>2</v>
      </c>
      <c r="G27" s="15">
        <v>1</v>
      </c>
      <c r="H27" s="15">
        <v>1</v>
      </c>
      <c r="I27" s="15">
        <v>1</v>
      </c>
      <c r="J27" s="15">
        <v>4</v>
      </c>
      <c r="K27" s="15">
        <v>4</v>
      </c>
      <c r="L27" s="23">
        <v>4</v>
      </c>
      <c r="M27" s="23">
        <v>4</v>
      </c>
      <c r="N27" s="23">
        <v>4</v>
      </c>
      <c r="O27" s="23">
        <v>4</v>
      </c>
      <c r="P27" s="23">
        <v>4</v>
      </c>
      <c r="Q27" s="23">
        <v>4</v>
      </c>
      <c r="R27" s="23">
        <v>4</v>
      </c>
      <c r="S27" s="23">
        <v>4</v>
      </c>
    </row>
    <row r="28" spans="1:19" s="4" customFormat="1" ht="25.05" customHeight="1" thickBot="1">
      <c r="A28" s="12" t="str">
        <f>'Sınıf Listesi'!C25</f>
        <v>İBRAHİM GENCER</v>
      </c>
      <c r="B28" s="13">
        <f>ROUND(AVERAGE(D28:S28),0)</f>
        <v>3</v>
      </c>
      <c r="C28" s="26" t="str">
        <f t="shared" si="0"/>
        <v>İYİ</v>
      </c>
      <c r="D28" s="15">
        <v>4</v>
      </c>
      <c r="E28" s="15">
        <v>3</v>
      </c>
      <c r="F28" s="15">
        <v>2</v>
      </c>
      <c r="G28" s="15">
        <v>1</v>
      </c>
      <c r="H28" s="15">
        <v>1</v>
      </c>
      <c r="I28" s="15">
        <v>1</v>
      </c>
      <c r="J28" s="15">
        <v>4</v>
      </c>
      <c r="K28" s="15">
        <v>4</v>
      </c>
      <c r="L28" s="23">
        <v>4</v>
      </c>
      <c r="M28" s="23">
        <v>4</v>
      </c>
      <c r="N28" s="23">
        <v>4</v>
      </c>
      <c r="O28" s="23">
        <v>4</v>
      </c>
      <c r="P28" s="23">
        <v>4</v>
      </c>
      <c r="Q28" s="23">
        <v>4</v>
      </c>
      <c r="R28" s="23">
        <v>4</v>
      </c>
      <c r="S28" s="23">
        <v>4</v>
      </c>
    </row>
    <row r="29" spans="1:19" s="4" customFormat="1" ht="25.05" customHeight="1" thickBot="1">
      <c r="A29" s="12" t="str">
        <f>'Sınıf Listesi'!C26</f>
        <v>İBRAHİM ARAS AKMAN</v>
      </c>
      <c r="B29" s="13">
        <f>ROUND(AVERAGE(D29:S29),0)</f>
        <v>3</v>
      </c>
      <c r="C29" s="26" t="str">
        <f t="shared" si="0"/>
        <v>İYİ</v>
      </c>
      <c r="D29" s="15">
        <v>4</v>
      </c>
      <c r="E29" s="15">
        <v>3</v>
      </c>
      <c r="F29" s="15">
        <v>2</v>
      </c>
      <c r="G29" s="15">
        <v>1</v>
      </c>
      <c r="H29" s="15">
        <v>1</v>
      </c>
      <c r="I29" s="15">
        <v>1</v>
      </c>
      <c r="J29" s="15">
        <v>4</v>
      </c>
      <c r="K29" s="15">
        <v>4</v>
      </c>
      <c r="L29" s="23">
        <v>4</v>
      </c>
      <c r="M29" s="23">
        <v>4</v>
      </c>
      <c r="N29" s="23">
        <v>4</v>
      </c>
      <c r="O29" s="23">
        <v>4</v>
      </c>
      <c r="P29" s="23">
        <v>4</v>
      </c>
      <c r="Q29" s="23">
        <v>4</v>
      </c>
      <c r="R29" s="23">
        <v>4</v>
      </c>
      <c r="S29" s="23">
        <v>4</v>
      </c>
    </row>
    <row r="30" spans="1:19" s="4" customFormat="1" ht="25.05" customHeight="1" thickBot="1">
      <c r="A30" s="12" t="str">
        <f>'Sınıf Listesi'!C27</f>
        <v>İBRAHİM ETHEM SAĞLAM</v>
      </c>
      <c r="B30" s="13">
        <f>ROUND(AVERAGE(D30:S30),0)</f>
        <v>3</v>
      </c>
      <c r="C30" s="26" t="str">
        <f t="shared" si="0"/>
        <v>İYİ</v>
      </c>
      <c r="D30" s="15">
        <v>4</v>
      </c>
      <c r="E30" s="15">
        <v>3</v>
      </c>
      <c r="F30" s="15">
        <v>2</v>
      </c>
      <c r="G30" s="15">
        <v>1</v>
      </c>
      <c r="H30" s="15">
        <v>1</v>
      </c>
      <c r="I30" s="15">
        <v>1</v>
      </c>
      <c r="J30" s="15">
        <v>4</v>
      </c>
      <c r="K30" s="15">
        <v>4</v>
      </c>
      <c r="L30" s="23">
        <v>4</v>
      </c>
      <c r="M30" s="23">
        <v>4</v>
      </c>
      <c r="N30" s="23">
        <v>4</v>
      </c>
      <c r="O30" s="23">
        <v>4</v>
      </c>
      <c r="P30" s="23">
        <v>4</v>
      </c>
      <c r="Q30" s="23">
        <v>4</v>
      </c>
      <c r="R30" s="23">
        <v>4</v>
      </c>
      <c r="S30" s="23">
        <v>4</v>
      </c>
    </row>
    <row r="31" spans="1:19" s="4" customFormat="1" ht="25.05" customHeight="1" thickBot="1">
      <c r="A31" s="12" t="str">
        <f>'Sınıf Listesi'!C28</f>
        <v>İKRA GÜNEŞ</v>
      </c>
      <c r="B31" s="13">
        <f>ROUND(AVERAGE(D31:S31),0)</f>
        <v>3</v>
      </c>
      <c r="C31" s="26" t="str">
        <f t="shared" si="0"/>
        <v>İYİ</v>
      </c>
      <c r="D31" s="15">
        <v>4</v>
      </c>
      <c r="E31" s="15">
        <v>3</v>
      </c>
      <c r="F31" s="15">
        <v>2</v>
      </c>
      <c r="G31" s="15">
        <v>1</v>
      </c>
      <c r="H31" s="15">
        <v>1</v>
      </c>
      <c r="I31" s="15">
        <v>1</v>
      </c>
      <c r="J31" s="15">
        <v>4</v>
      </c>
      <c r="K31" s="15">
        <v>4</v>
      </c>
      <c r="L31" s="23">
        <v>4</v>
      </c>
      <c r="M31" s="23">
        <v>4</v>
      </c>
      <c r="N31" s="23">
        <v>4</v>
      </c>
      <c r="O31" s="23">
        <v>4</v>
      </c>
      <c r="P31" s="23">
        <v>4</v>
      </c>
      <c r="Q31" s="23">
        <v>4</v>
      </c>
      <c r="R31" s="23">
        <v>4</v>
      </c>
      <c r="S31" s="23">
        <v>4</v>
      </c>
    </row>
    <row r="32" spans="1:19" s="4" customFormat="1" ht="25.05" customHeight="1" thickBot="1">
      <c r="A32" s="12" t="str">
        <f>'Sınıf Listesi'!C29</f>
        <v>İLTER KAĞAN ÖZDEMİR</v>
      </c>
      <c r="B32" s="13">
        <f>ROUND(AVERAGE(D32:S32),0)</f>
        <v>3</v>
      </c>
      <c r="C32" s="26" t="str">
        <f t="shared" si="0"/>
        <v>İYİ</v>
      </c>
      <c r="D32" s="15">
        <v>4</v>
      </c>
      <c r="E32" s="15">
        <v>3</v>
      </c>
      <c r="F32" s="15">
        <v>2</v>
      </c>
      <c r="G32" s="15">
        <v>1</v>
      </c>
      <c r="H32" s="15">
        <v>1</v>
      </c>
      <c r="I32" s="15">
        <v>1</v>
      </c>
      <c r="J32" s="15">
        <v>4</v>
      </c>
      <c r="K32" s="15">
        <v>4</v>
      </c>
      <c r="L32" s="23">
        <v>4</v>
      </c>
      <c r="M32" s="23">
        <v>4</v>
      </c>
      <c r="N32" s="23">
        <v>4</v>
      </c>
      <c r="O32" s="23">
        <v>4</v>
      </c>
      <c r="P32" s="23">
        <v>4</v>
      </c>
      <c r="Q32" s="23">
        <v>4</v>
      </c>
      <c r="R32" s="23">
        <v>4</v>
      </c>
      <c r="S32" s="23">
        <v>4</v>
      </c>
    </row>
    <row r="33" spans="1:19" s="4" customFormat="1" ht="25.05" customHeight="1" thickBot="1">
      <c r="A33" s="12" t="str">
        <f>'Sınıf Listesi'!C30</f>
        <v>İLYAS KÜRŞAT ATEŞ</v>
      </c>
      <c r="B33" s="13">
        <f>ROUND(AVERAGE(D33:S33),0)</f>
        <v>3</v>
      </c>
      <c r="C33" s="26" t="str">
        <f t="shared" si="0"/>
        <v>İYİ</v>
      </c>
      <c r="D33" s="15">
        <v>4</v>
      </c>
      <c r="E33" s="15">
        <v>3</v>
      </c>
      <c r="F33" s="15">
        <v>2</v>
      </c>
      <c r="G33" s="15">
        <v>1</v>
      </c>
      <c r="H33" s="15">
        <v>1</v>
      </c>
      <c r="I33" s="15">
        <v>1</v>
      </c>
      <c r="J33" s="15">
        <v>4</v>
      </c>
      <c r="K33" s="15">
        <v>4</v>
      </c>
      <c r="L33" s="23">
        <v>4</v>
      </c>
      <c r="M33" s="23">
        <v>4</v>
      </c>
      <c r="N33" s="23">
        <v>4</v>
      </c>
      <c r="O33" s="23">
        <v>4</v>
      </c>
      <c r="P33" s="23">
        <v>4</v>
      </c>
      <c r="Q33" s="23">
        <v>4</v>
      </c>
      <c r="R33" s="23">
        <v>4</v>
      </c>
      <c r="S33" s="23">
        <v>4</v>
      </c>
    </row>
    <row r="34" spans="1:19" s="4" customFormat="1" ht="25.05" customHeight="1" thickBot="1">
      <c r="A34" s="12" t="str">
        <f>'Sınıf Listesi'!C31</f>
        <v>İSMAİL EFE ÖZGÜL</v>
      </c>
      <c r="B34" s="13">
        <f>ROUND(AVERAGE(D34:S34),0)</f>
        <v>3</v>
      </c>
      <c r="C34" s="26" t="str">
        <f t="shared" si="0"/>
        <v>İYİ</v>
      </c>
      <c r="D34" s="15">
        <v>4</v>
      </c>
      <c r="E34" s="15">
        <v>3</v>
      </c>
      <c r="F34" s="15">
        <v>2</v>
      </c>
      <c r="G34" s="15">
        <v>1</v>
      </c>
      <c r="H34" s="15">
        <v>1</v>
      </c>
      <c r="I34" s="15">
        <v>1</v>
      </c>
      <c r="J34" s="15">
        <v>4</v>
      </c>
      <c r="K34" s="15">
        <v>4</v>
      </c>
      <c r="L34" s="23">
        <v>4</v>
      </c>
      <c r="M34" s="23">
        <v>4</v>
      </c>
      <c r="N34" s="23">
        <v>4</v>
      </c>
      <c r="O34" s="23">
        <v>4</v>
      </c>
      <c r="P34" s="23">
        <v>4</v>
      </c>
      <c r="Q34" s="23">
        <v>4</v>
      </c>
      <c r="R34" s="23">
        <v>4</v>
      </c>
      <c r="S34" s="23">
        <v>4</v>
      </c>
    </row>
    <row r="35" spans="1:19" s="4" customFormat="1" ht="25.05" customHeight="1" thickBot="1">
      <c r="A35" s="12" t="str">
        <f>'Sınıf Listesi'!C32</f>
        <v>MEHMET ATA ALTAY</v>
      </c>
      <c r="B35" s="13">
        <f>ROUND(AVERAGE(D35:S35),0)</f>
        <v>3</v>
      </c>
      <c r="C35" s="26" t="str">
        <f t="shared" si="0"/>
        <v>İYİ</v>
      </c>
      <c r="D35" s="15">
        <v>4</v>
      </c>
      <c r="E35" s="15">
        <v>3</v>
      </c>
      <c r="F35" s="15">
        <v>2</v>
      </c>
      <c r="G35" s="15">
        <v>1</v>
      </c>
      <c r="H35" s="15">
        <v>1</v>
      </c>
      <c r="I35" s="15">
        <v>1</v>
      </c>
      <c r="J35" s="15">
        <v>4</v>
      </c>
      <c r="K35" s="15">
        <v>4</v>
      </c>
      <c r="L35" s="23">
        <v>4</v>
      </c>
      <c r="M35" s="23">
        <v>4</v>
      </c>
      <c r="N35" s="23">
        <v>4</v>
      </c>
      <c r="O35" s="23">
        <v>4</v>
      </c>
      <c r="P35" s="23">
        <v>4</v>
      </c>
      <c r="Q35" s="23">
        <v>4</v>
      </c>
      <c r="R35" s="23">
        <v>4</v>
      </c>
      <c r="S35" s="23">
        <v>4</v>
      </c>
    </row>
    <row r="36" spans="1:19" s="4" customFormat="1" ht="25.05" customHeight="1" thickBot="1">
      <c r="A36" s="12" t="str">
        <f>'Sınıf Listesi'!C33</f>
        <v>MERİÇ ALVER</v>
      </c>
      <c r="B36" s="13">
        <f>ROUND(AVERAGE(D36:S36),0)</f>
        <v>3</v>
      </c>
      <c r="C36" s="26" t="str">
        <f t="shared" si="0"/>
        <v>İYİ</v>
      </c>
      <c r="D36" s="15">
        <v>4</v>
      </c>
      <c r="E36" s="15">
        <v>3</v>
      </c>
      <c r="F36" s="15">
        <v>2</v>
      </c>
      <c r="G36" s="15">
        <v>1</v>
      </c>
      <c r="H36" s="15">
        <v>1</v>
      </c>
      <c r="I36" s="15">
        <v>1</v>
      </c>
      <c r="J36" s="15">
        <v>4</v>
      </c>
      <c r="K36" s="15">
        <v>4</v>
      </c>
      <c r="L36" s="23">
        <v>4</v>
      </c>
      <c r="M36" s="23">
        <v>4</v>
      </c>
      <c r="N36" s="23">
        <v>4</v>
      </c>
      <c r="O36" s="23">
        <v>4</v>
      </c>
      <c r="P36" s="23">
        <v>4</v>
      </c>
      <c r="Q36" s="23">
        <v>4</v>
      </c>
      <c r="R36" s="23">
        <v>4</v>
      </c>
      <c r="S36" s="23">
        <v>4</v>
      </c>
    </row>
    <row r="37" spans="1:19" s="4" customFormat="1" ht="25.05" customHeight="1" thickBot="1">
      <c r="A37" s="12" t="str">
        <f>'Sınıf Listesi'!C34</f>
        <v>MUHARREM TEKNE</v>
      </c>
      <c r="B37" s="13">
        <f>ROUND(AVERAGE(D37:S37),0)</f>
        <v>3</v>
      </c>
      <c r="C37" s="26" t="str">
        <f t="shared" si="0"/>
        <v>İYİ</v>
      </c>
      <c r="D37" s="15">
        <v>4</v>
      </c>
      <c r="E37" s="15">
        <v>3</v>
      </c>
      <c r="F37" s="15">
        <v>2</v>
      </c>
      <c r="G37" s="15">
        <v>1</v>
      </c>
      <c r="H37" s="15">
        <v>1</v>
      </c>
      <c r="I37" s="15">
        <v>1</v>
      </c>
      <c r="J37" s="15">
        <v>4</v>
      </c>
      <c r="K37" s="15">
        <v>4</v>
      </c>
      <c r="L37" s="23">
        <v>4</v>
      </c>
      <c r="M37" s="23">
        <v>4</v>
      </c>
      <c r="N37" s="23">
        <v>4</v>
      </c>
      <c r="O37" s="23">
        <v>4</v>
      </c>
      <c r="P37" s="23">
        <v>4</v>
      </c>
      <c r="Q37" s="23">
        <v>4</v>
      </c>
      <c r="R37" s="23">
        <v>4</v>
      </c>
      <c r="S37" s="23">
        <v>4</v>
      </c>
    </row>
    <row r="38" spans="1:19" s="4" customFormat="1" ht="25.05" customHeight="1" thickBot="1">
      <c r="A38" s="12" t="str">
        <f>'Sınıf Listesi'!C35</f>
        <v>MUSTAFA URAZ ERGÜL</v>
      </c>
      <c r="B38" s="13">
        <f>ROUND(AVERAGE(D38:S38),0)</f>
        <v>3</v>
      </c>
      <c r="C38" s="26" t="str">
        <f t="shared" si="0"/>
        <v>İYİ</v>
      </c>
      <c r="D38" s="15">
        <v>4</v>
      </c>
      <c r="E38" s="15">
        <v>3</v>
      </c>
      <c r="F38" s="15">
        <v>2</v>
      </c>
      <c r="G38" s="15">
        <v>1</v>
      </c>
      <c r="H38" s="15">
        <v>1</v>
      </c>
      <c r="I38" s="15">
        <v>1</v>
      </c>
      <c r="J38" s="15">
        <v>4</v>
      </c>
      <c r="K38" s="15">
        <v>4</v>
      </c>
      <c r="L38" s="23">
        <v>4</v>
      </c>
      <c r="M38" s="23">
        <v>4</v>
      </c>
      <c r="N38" s="23">
        <v>4</v>
      </c>
      <c r="O38" s="23">
        <v>4</v>
      </c>
      <c r="P38" s="23">
        <v>4</v>
      </c>
      <c r="Q38" s="23">
        <v>4</v>
      </c>
      <c r="R38" s="23">
        <v>4</v>
      </c>
      <c r="S38" s="23">
        <v>4</v>
      </c>
    </row>
    <row r="39" spans="1:19" s="4" customFormat="1" ht="25.05" customHeight="1" thickBot="1">
      <c r="A39" s="12" t="str">
        <f>'Sınıf Listesi'!C36</f>
        <v>NAZ ERTEKİN</v>
      </c>
      <c r="B39" s="13">
        <f>ROUND(AVERAGE(D39:S39),0)</f>
        <v>3</v>
      </c>
      <c r="C39" s="26" t="str">
        <f t="shared" si="0"/>
        <v>İYİ</v>
      </c>
      <c r="D39" s="15">
        <v>4</v>
      </c>
      <c r="E39" s="15">
        <v>3</v>
      </c>
      <c r="F39" s="15">
        <v>2</v>
      </c>
      <c r="G39" s="15">
        <v>1</v>
      </c>
      <c r="H39" s="15">
        <v>1</v>
      </c>
      <c r="I39" s="15">
        <v>1</v>
      </c>
      <c r="J39" s="15">
        <v>4</v>
      </c>
      <c r="K39" s="15">
        <v>4</v>
      </c>
      <c r="L39" s="23">
        <v>4</v>
      </c>
      <c r="M39" s="23">
        <v>4</v>
      </c>
      <c r="N39" s="23">
        <v>4</v>
      </c>
      <c r="O39" s="23">
        <v>4</v>
      </c>
      <c r="P39" s="23">
        <v>4</v>
      </c>
      <c r="Q39" s="23">
        <v>4</v>
      </c>
      <c r="R39" s="23">
        <v>4</v>
      </c>
      <c r="S39" s="23">
        <v>4</v>
      </c>
    </row>
    <row r="40" spans="1:19" s="4" customFormat="1" ht="25.05" customHeight="1" thickBot="1">
      <c r="A40" s="12" t="str">
        <f>'Sınıf Listesi'!C37</f>
        <v>ÖZÜM SU KEKEÇ</v>
      </c>
      <c r="B40" s="13">
        <f>ROUND(AVERAGE(D40:S40),0)</f>
        <v>3</v>
      </c>
      <c r="C40" s="26" t="str">
        <f t="shared" si="0"/>
        <v>İYİ</v>
      </c>
      <c r="D40" s="15">
        <v>4</v>
      </c>
      <c r="E40" s="15">
        <v>3</v>
      </c>
      <c r="F40" s="15">
        <v>2</v>
      </c>
      <c r="G40" s="15">
        <v>1</v>
      </c>
      <c r="H40" s="15">
        <v>1</v>
      </c>
      <c r="I40" s="15">
        <v>1</v>
      </c>
      <c r="J40" s="15">
        <v>4</v>
      </c>
      <c r="K40" s="15">
        <v>4</v>
      </c>
      <c r="L40" s="23">
        <v>4</v>
      </c>
      <c r="M40" s="23">
        <v>4</v>
      </c>
      <c r="N40" s="23">
        <v>4</v>
      </c>
      <c r="O40" s="23">
        <v>4</v>
      </c>
      <c r="P40" s="23">
        <v>4</v>
      </c>
      <c r="Q40" s="23">
        <v>4</v>
      </c>
      <c r="R40" s="23">
        <v>4</v>
      </c>
      <c r="S40" s="23">
        <v>4</v>
      </c>
    </row>
    <row r="41" spans="1:19" s="4" customFormat="1" ht="25.05" customHeight="1" thickBot="1">
      <c r="A41" s="12" t="str">
        <f>'Sınıf Listesi'!C38</f>
        <v>PELİNSU TOKATLI</v>
      </c>
      <c r="B41" s="13">
        <f>ROUND(AVERAGE(D41:S41),0)</f>
        <v>3</v>
      </c>
      <c r="C41" s="26" t="str">
        <f t="shared" si="0"/>
        <v>İYİ</v>
      </c>
      <c r="D41" s="15">
        <v>4</v>
      </c>
      <c r="E41" s="15">
        <v>3</v>
      </c>
      <c r="F41" s="15">
        <v>2</v>
      </c>
      <c r="G41" s="15">
        <v>1</v>
      </c>
      <c r="H41" s="15">
        <v>1</v>
      </c>
      <c r="I41" s="15">
        <v>1</v>
      </c>
      <c r="J41" s="15">
        <v>4</v>
      </c>
      <c r="K41" s="15">
        <v>4</v>
      </c>
      <c r="L41" s="23">
        <v>4</v>
      </c>
      <c r="M41" s="23">
        <v>4</v>
      </c>
      <c r="N41" s="23">
        <v>4</v>
      </c>
      <c r="O41" s="23">
        <v>4</v>
      </c>
      <c r="P41" s="23">
        <v>4</v>
      </c>
      <c r="Q41" s="23">
        <v>4</v>
      </c>
      <c r="R41" s="23">
        <v>4</v>
      </c>
      <c r="S41" s="23">
        <v>4</v>
      </c>
    </row>
    <row r="42" spans="1:19" s="4" customFormat="1" ht="25.05" customHeight="1" thickBot="1">
      <c r="A42" s="12" t="str">
        <f>'Sınıf Listesi'!C39</f>
        <v>REFİK EYMEN GÖK</v>
      </c>
      <c r="B42" s="13">
        <f>ROUND(AVERAGE(D42:S42),0)</f>
        <v>3</v>
      </c>
      <c r="C42" s="26" t="str">
        <f t="shared" si="0"/>
        <v>İYİ</v>
      </c>
      <c r="D42" s="15">
        <v>4</v>
      </c>
      <c r="E42" s="15">
        <v>3</v>
      </c>
      <c r="F42" s="15">
        <v>2</v>
      </c>
      <c r="G42" s="15">
        <v>1</v>
      </c>
      <c r="H42" s="15">
        <v>1</v>
      </c>
      <c r="I42" s="15">
        <v>1</v>
      </c>
      <c r="J42" s="15">
        <v>4</v>
      </c>
      <c r="K42" s="15">
        <v>4</v>
      </c>
      <c r="L42" s="23">
        <v>4</v>
      </c>
      <c r="M42" s="23">
        <v>4</v>
      </c>
      <c r="N42" s="23">
        <v>4</v>
      </c>
      <c r="O42" s="23">
        <v>4</v>
      </c>
      <c r="P42" s="23">
        <v>4</v>
      </c>
      <c r="Q42" s="23">
        <v>4</v>
      </c>
      <c r="R42" s="23">
        <v>4</v>
      </c>
      <c r="S42" s="23">
        <v>4</v>
      </c>
    </row>
    <row r="43" spans="1:19" s="4" customFormat="1" ht="25.05" customHeight="1" thickBot="1">
      <c r="A43" s="12" t="str">
        <f>'Sınıf Listesi'!C40</f>
        <v>REYYAN ZÜMRA YILDIZ</v>
      </c>
      <c r="B43" s="13">
        <f>ROUND(AVERAGE(D43:S43),0)</f>
        <v>3</v>
      </c>
      <c r="C43" s="26" t="str">
        <f t="shared" si="0"/>
        <v>İYİ</v>
      </c>
      <c r="D43" s="15">
        <v>4</v>
      </c>
      <c r="E43" s="15">
        <v>3</v>
      </c>
      <c r="F43" s="15">
        <v>2</v>
      </c>
      <c r="G43" s="15">
        <v>1</v>
      </c>
      <c r="H43" s="15">
        <v>1</v>
      </c>
      <c r="I43" s="15">
        <v>1</v>
      </c>
      <c r="J43" s="15">
        <v>4</v>
      </c>
      <c r="K43" s="15">
        <v>4</v>
      </c>
      <c r="L43" s="23">
        <v>4</v>
      </c>
      <c r="M43" s="23">
        <v>4</v>
      </c>
      <c r="N43" s="23">
        <v>4</v>
      </c>
      <c r="O43" s="23">
        <v>4</v>
      </c>
      <c r="P43" s="23">
        <v>4</v>
      </c>
      <c r="Q43" s="23">
        <v>4</v>
      </c>
      <c r="R43" s="23">
        <v>4</v>
      </c>
      <c r="S43" s="23">
        <v>4</v>
      </c>
    </row>
    <row r="44" spans="1:19" s="4" customFormat="1" ht="25.05" customHeight="1" thickBot="1">
      <c r="A44" s="12" t="str">
        <f>'Sınıf Listesi'!C41</f>
        <v>SIRAÇ SERTKAL</v>
      </c>
      <c r="B44" s="13">
        <f>ROUND(AVERAGE(D44:S44),0)</f>
        <v>3</v>
      </c>
      <c r="C44" s="26" t="str">
        <f t="shared" si="0"/>
        <v>İYİ</v>
      </c>
      <c r="D44" s="15">
        <v>4</v>
      </c>
      <c r="E44" s="15">
        <v>3</v>
      </c>
      <c r="F44" s="15">
        <v>2</v>
      </c>
      <c r="G44" s="15">
        <v>1</v>
      </c>
      <c r="H44" s="15">
        <v>1</v>
      </c>
      <c r="I44" s="15">
        <v>1</v>
      </c>
      <c r="J44" s="15">
        <v>4</v>
      </c>
      <c r="K44" s="15">
        <v>4</v>
      </c>
      <c r="L44" s="23">
        <v>4</v>
      </c>
      <c r="M44" s="23">
        <v>4</v>
      </c>
      <c r="N44" s="23">
        <v>4</v>
      </c>
      <c r="O44" s="23">
        <v>4</v>
      </c>
      <c r="P44" s="23">
        <v>4</v>
      </c>
      <c r="Q44" s="23">
        <v>4</v>
      </c>
      <c r="R44" s="23">
        <v>4</v>
      </c>
      <c r="S44" s="23">
        <v>4</v>
      </c>
    </row>
    <row r="45" spans="1:19" s="4" customFormat="1" ht="25.05" customHeight="1" thickBot="1">
      <c r="A45" s="12" t="str">
        <f>'Sınıf Listesi'!C42</f>
        <v>UĞUR ARAS İLTAN</v>
      </c>
      <c r="B45" s="13">
        <f>ROUND(AVERAGE(D45:S45),0)</f>
        <v>3</v>
      </c>
      <c r="C45" s="26" t="str">
        <f t="shared" si="0"/>
        <v>İYİ</v>
      </c>
      <c r="D45" s="15">
        <v>4</v>
      </c>
      <c r="E45" s="15">
        <v>3</v>
      </c>
      <c r="F45" s="15">
        <v>2</v>
      </c>
      <c r="G45" s="15">
        <v>1</v>
      </c>
      <c r="H45" s="15">
        <v>1</v>
      </c>
      <c r="I45" s="15">
        <v>1</v>
      </c>
      <c r="J45" s="15">
        <v>4</v>
      </c>
      <c r="K45" s="15">
        <v>4</v>
      </c>
      <c r="L45" s="23">
        <v>4</v>
      </c>
      <c r="M45" s="23">
        <v>4</v>
      </c>
      <c r="N45" s="23">
        <v>4</v>
      </c>
      <c r="O45" s="23">
        <v>4</v>
      </c>
      <c r="P45" s="23">
        <v>4</v>
      </c>
      <c r="Q45" s="23">
        <v>4</v>
      </c>
      <c r="R45" s="23">
        <v>4</v>
      </c>
      <c r="S45" s="23">
        <v>4</v>
      </c>
    </row>
    <row r="46" spans="1:19" s="4" customFormat="1" ht="25.05" customHeight="1" thickBot="1">
      <c r="A46" s="12" t="str">
        <f>'Sınıf Listesi'!C43</f>
        <v>YAVUZ SELİM EROL</v>
      </c>
      <c r="B46" s="13">
        <f>ROUND(AVERAGE(D46:S46),0)</f>
        <v>3</v>
      </c>
      <c r="C46" s="26" t="str">
        <f t="shared" si="0"/>
        <v>İYİ</v>
      </c>
      <c r="D46" s="15">
        <v>4</v>
      </c>
      <c r="E46" s="15">
        <v>3</v>
      </c>
      <c r="F46" s="15">
        <v>2</v>
      </c>
      <c r="G46" s="15">
        <v>1</v>
      </c>
      <c r="H46" s="15">
        <v>1</v>
      </c>
      <c r="I46" s="15">
        <v>1</v>
      </c>
      <c r="J46" s="15">
        <v>4</v>
      </c>
      <c r="K46" s="15">
        <v>4</v>
      </c>
      <c r="L46" s="23">
        <v>4</v>
      </c>
      <c r="M46" s="23">
        <v>4</v>
      </c>
      <c r="N46" s="23">
        <v>4</v>
      </c>
      <c r="O46" s="23">
        <v>4</v>
      </c>
      <c r="P46" s="23">
        <v>4</v>
      </c>
      <c r="Q46" s="23">
        <v>4</v>
      </c>
      <c r="R46" s="23">
        <v>4</v>
      </c>
      <c r="S46" s="23">
        <v>4</v>
      </c>
    </row>
    <row r="47" spans="1:19" s="4" customFormat="1" ht="25.05" customHeight="1" thickBot="1">
      <c r="A47" s="12" t="str">
        <f>'Sınıf Listesi'!C44</f>
        <v>ZEKERİYA NADİR AYATA</v>
      </c>
      <c r="B47" s="13">
        <f>ROUND(AVERAGE(D47:S47),0)</f>
        <v>3</v>
      </c>
      <c r="C47" s="26" t="str">
        <f t="shared" si="0"/>
        <v>İYİ</v>
      </c>
      <c r="D47" s="15">
        <v>4</v>
      </c>
      <c r="E47" s="15">
        <v>3</v>
      </c>
      <c r="F47" s="15">
        <v>2</v>
      </c>
      <c r="G47" s="15">
        <v>1</v>
      </c>
      <c r="H47" s="15">
        <v>1</v>
      </c>
      <c r="I47" s="15">
        <v>1</v>
      </c>
      <c r="J47" s="15">
        <v>4</v>
      </c>
      <c r="K47" s="15">
        <v>4</v>
      </c>
      <c r="L47" s="23">
        <v>4</v>
      </c>
      <c r="M47" s="23">
        <v>4</v>
      </c>
      <c r="N47" s="23">
        <v>4</v>
      </c>
      <c r="O47" s="23">
        <v>4</v>
      </c>
      <c r="P47" s="23">
        <v>4</v>
      </c>
      <c r="Q47" s="23">
        <v>4</v>
      </c>
      <c r="R47" s="23">
        <v>4</v>
      </c>
      <c r="S47" s="23">
        <v>4</v>
      </c>
    </row>
    <row r="48" spans="1:19" s="4" customFormat="1" ht="25.05" customHeight="1" thickBot="1">
      <c r="A48" s="12" t="str">
        <f>'Sınıf Listesi'!C45</f>
        <v>ZEYNEP ECE YARDIM</v>
      </c>
      <c r="B48" s="13">
        <f>ROUND(AVERAGE(D48:S48),0)</f>
        <v>3</v>
      </c>
      <c r="C48" s="26" t="str">
        <f t="shared" si="0"/>
        <v>İYİ</v>
      </c>
      <c r="D48" s="15">
        <v>4</v>
      </c>
      <c r="E48" s="15">
        <v>3</v>
      </c>
      <c r="F48" s="15">
        <v>2</v>
      </c>
      <c r="G48" s="15">
        <v>1</v>
      </c>
      <c r="H48" s="15">
        <v>1</v>
      </c>
      <c r="I48" s="15">
        <v>1</v>
      </c>
      <c r="J48" s="15">
        <v>4</v>
      </c>
      <c r="K48" s="15">
        <v>4</v>
      </c>
      <c r="L48" s="23">
        <v>4</v>
      </c>
      <c r="M48" s="23">
        <v>4</v>
      </c>
      <c r="N48" s="23">
        <v>4</v>
      </c>
      <c r="O48" s="23">
        <v>4</v>
      </c>
      <c r="P48" s="23">
        <v>4</v>
      </c>
      <c r="Q48" s="23">
        <v>4</v>
      </c>
      <c r="R48" s="23">
        <v>4</v>
      </c>
      <c r="S48" s="23">
        <v>4</v>
      </c>
    </row>
    <row r="49" spans="1:19" s="4" customFormat="1" ht="25.05" customHeight="1" thickBot="1">
      <c r="A49" s="12" t="str">
        <f>'Sınıf Listesi'!C46</f>
        <v>ZEYNEP ECE YARDIM</v>
      </c>
      <c r="B49" s="13">
        <f>ROUND(AVERAGE(D49:S49),0)</f>
        <v>3</v>
      </c>
      <c r="C49" s="26" t="str">
        <f t="shared" si="0"/>
        <v>İYİ</v>
      </c>
      <c r="D49" s="15">
        <v>4</v>
      </c>
      <c r="E49" s="15">
        <v>3</v>
      </c>
      <c r="F49" s="15">
        <v>2</v>
      </c>
      <c r="G49" s="15">
        <v>1</v>
      </c>
      <c r="H49" s="15">
        <v>1</v>
      </c>
      <c r="I49" s="15">
        <v>1</v>
      </c>
      <c r="J49" s="15">
        <v>4</v>
      </c>
      <c r="K49" s="15">
        <v>4</v>
      </c>
      <c r="L49" s="23">
        <v>4</v>
      </c>
      <c r="M49" s="23">
        <v>4</v>
      </c>
      <c r="N49" s="23">
        <v>4</v>
      </c>
      <c r="O49" s="23">
        <v>4</v>
      </c>
      <c r="P49" s="23">
        <v>4</v>
      </c>
      <c r="Q49" s="23">
        <v>4</v>
      </c>
      <c r="R49" s="23">
        <v>4</v>
      </c>
      <c r="S49" s="23">
        <v>4</v>
      </c>
    </row>
    <row r="50" spans="1:19" s="4" customFormat="1" ht="25.05" customHeight="1">
      <c r="A50" s="12" t="str">
        <f>'Sınıf Listesi'!C47</f>
        <v>VELİ</v>
      </c>
      <c r="B50" s="13">
        <f>ROUND(AVERAGE(D50:S50),0)</f>
        <v>3</v>
      </c>
      <c r="C50" s="26" t="str">
        <f t="shared" si="0"/>
        <v>İYİ</v>
      </c>
      <c r="D50" s="15">
        <v>4</v>
      </c>
      <c r="E50" s="15">
        <v>3</v>
      </c>
      <c r="F50" s="15">
        <v>2</v>
      </c>
      <c r="G50" s="15">
        <v>1</v>
      </c>
      <c r="H50" s="15">
        <v>1</v>
      </c>
      <c r="I50" s="15">
        <v>1</v>
      </c>
      <c r="J50" s="15">
        <v>4</v>
      </c>
      <c r="K50" s="15">
        <v>4</v>
      </c>
      <c r="L50" s="23">
        <v>4</v>
      </c>
      <c r="M50" s="23">
        <v>4</v>
      </c>
      <c r="N50" s="23">
        <v>4</v>
      </c>
      <c r="O50" s="23">
        <v>4</v>
      </c>
      <c r="P50" s="23">
        <v>4</v>
      </c>
      <c r="Q50" s="23">
        <v>4</v>
      </c>
      <c r="R50" s="23">
        <v>4</v>
      </c>
      <c r="S50" s="23">
        <v>4</v>
      </c>
    </row>
    <row r="51" spans="1:19" ht="106.2" customHeight="1">
      <c r="A51" s="14"/>
      <c r="B51" s="14"/>
      <c r="C51" s="14"/>
      <c r="D51" s="21"/>
      <c r="E51" s="21"/>
      <c r="F51" s="21"/>
      <c r="G51" s="21"/>
      <c r="H51" s="21"/>
      <c r="I51" s="21"/>
      <c r="J51" s="21"/>
    </row>
    <row r="52" spans="1:19">
      <c r="A52" s="10"/>
      <c r="B52" s="10"/>
      <c r="C52" s="10"/>
      <c r="D52" s="10"/>
      <c r="E52" s="10"/>
      <c r="F52" s="10"/>
      <c r="G52" s="10"/>
      <c r="H52" s="10"/>
      <c r="I52" s="10"/>
    </row>
    <row r="53" spans="1:19">
      <c r="A53" s="10"/>
      <c r="B53" s="10"/>
      <c r="C53" s="10"/>
      <c r="D53" s="10"/>
      <c r="E53" s="10"/>
      <c r="F53" s="10"/>
      <c r="G53" s="10"/>
      <c r="H53" s="10"/>
      <c r="I53" s="10"/>
    </row>
    <row r="54" spans="1:19">
      <c r="A54" s="10"/>
      <c r="B54" s="10"/>
      <c r="C54" s="10"/>
      <c r="D54" s="10"/>
      <c r="E54" s="10"/>
      <c r="F54" s="10"/>
      <c r="G54" s="10"/>
      <c r="H54" s="10"/>
      <c r="I54" s="10"/>
    </row>
    <row r="55" spans="1:19">
      <c r="A55" s="10"/>
      <c r="B55" s="10"/>
      <c r="C55" s="10"/>
      <c r="D55" s="10"/>
      <c r="E55" s="10"/>
      <c r="F55" s="10"/>
      <c r="G55" s="10"/>
      <c r="H55" s="10"/>
      <c r="I55" s="10"/>
    </row>
    <row r="56" spans="1:19">
      <c r="A56" s="10"/>
      <c r="B56" s="10"/>
      <c r="C56" s="10"/>
      <c r="D56" s="10"/>
      <c r="E56" s="10"/>
      <c r="F56" s="10"/>
      <c r="G56" s="10"/>
      <c r="H56" s="10"/>
      <c r="I56" s="10"/>
    </row>
    <row r="57" spans="1:19">
      <c r="A57" s="10"/>
      <c r="B57" s="10"/>
      <c r="C57" s="10"/>
      <c r="D57" s="10"/>
      <c r="E57" s="10"/>
      <c r="F57" s="10"/>
      <c r="G57" s="10"/>
      <c r="H57" s="10"/>
      <c r="I57" s="10"/>
    </row>
    <row r="58" spans="1:19">
      <c r="A58" s="10"/>
      <c r="B58" s="10"/>
      <c r="C58" s="10"/>
      <c r="D58" s="10"/>
      <c r="E58" s="10"/>
      <c r="F58" s="10"/>
      <c r="G58" s="10"/>
      <c r="H58" s="10"/>
      <c r="I58" s="10"/>
    </row>
    <row r="59" spans="1:19" ht="12.75" customHeight="1">
      <c r="A59" s="10"/>
      <c r="B59" s="10"/>
      <c r="C59" s="10"/>
      <c r="D59" s="10"/>
      <c r="E59" s="10"/>
      <c r="F59" s="10"/>
      <c r="G59" s="10"/>
      <c r="H59" s="10"/>
      <c r="I59" s="10"/>
    </row>
    <row r="60" spans="1:19">
      <c r="A60" s="10"/>
      <c r="B60" s="10"/>
      <c r="C60" s="10"/>
      <c r="D60" s="10"/>
      <c r="E60" s="10"/>
      <c r="F60" s="10"/>
      <c r="G60" s="10"/>
      <c r="H60" s="10"/>
      <c r="I60" s="10"/>
    </row>
    <row r="61" spans="1:19">
      <c r="A61" s="10"/>
      <c r="B61" s="10"/>
      <c r="C61" s="10"/>
      <c r="D61" s="10"/>
      <c r="E61" s="10"/>
      <c r="F61" s="10"/>
      <c r="G61" s="10"/>
      <c r="H61" s="10"/>
      <c r="I61" s="10"/>
    </row>
    <row r="62" spans="1:19">
      <c r="A62" s="10"/>
      <c r="B62" s="10"/>
      <c r="C62" s="10"/>
      <c r="D62" s="10"/>
      <c r="E62" s="10"/>
      <c r="F62" s="10"/>
      <c r="G62" s="10"/>
      <c r="H62" s="10"/>
      <c r="I62" s="10"/>
    </row>
    <row r="63" spans="1:19">
      <c r="A63" s="10"/>
      <c r="B63" s="10"/>
      <c r="C63" s="10"/>
      <c r="D63" s="10"/>
      <c r="E63" s="10"/>
      <c r="F63" s="10"/>
      <c r="G63" s="10"/>
      <c r="H63" s="10"/>
      <c r="I63" s="10"/>
    </row>
    <row r="64" spans="1:19" s="9" customFormat="1" ht="16.2">
      <c r="A64" s="10"/>
      <c r="B64" s="10"/>
      <c r="C64" s="10"/>
      <c r="D64" s="10"/>
      <c r="E64" s="10"/>
      <c r="F64" s="10"/>
      <c r="G64" s="10"/>
      <c r="H64" s="10"/>
      <c r="I64" s="10"/>
      <c r="J64" s="3"/>
    </row>
    <row r="65" spans="1:10" s="9" customFormat="1" ht="16.2">
      <c r="A65" s="10"/>
      <c r="B65" s="10"/>
      <c r="C65" s="10"/>
      <c r="D65" s="10"/>
      <c r="E65" s="10"/>
      <c r="F65" s="10"/>
      <c r="G65" s="10"/>
      <c r="H65" s="10"/>
      <c r="I65" s="10"/>
      <c r="J65" s="3"/>
    </row>
    <row r="66" spans="1:10" s="9" customFormat="1" ht="16.2">
      <c r="A66" s="10"/>
      <c r="B66" s="10"/>
      <c r="C66" s="10"/>
      <c r="D66" s="10"/>
      <c r="E66" s="10"/>
      <c r="F66" s="10"/>
      <c r="G66" s="10"/>
      <c r="H66" s="10"/>
      <c r="I66" s="10"/>
      <c r="J66" s="3"/>
    </row>
  </sheetData>
  <protectedRanges>
    <protectedRange sqref="A5:C50" name="Aralık1_3_1"/>
    <protectedRange sqref="D3:I3" name="Aralık1_3_1_1_1"/>
  </protectedRanges>
  <mergeCells count="21">
    <mergeCell ref="S3:S4"/>
    <mergeCell ref="N3:N4"/>
    <mergeCell ref="O3:O4"/>
    <mergeCell ref="P3:P4"/>
    <mergeCell ref="Q3:Q4"/>
    <mergeCell ref="R3:R4"/>
    <mergeCell ref="A1:S1"/>
    <mergeCell ref="A2:S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</mergeCells>
  <pageMargins left="0.7" right="0.7" top="0.28190476190476188" bottom="0.75" header="0.3" footer="0.3"/>
  <pageSetup paperSize="9" scale="65" fitToHeight="0" orientation="portrait" horizontalDpi="360" verticalDpi="36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P50"/>
  <sheetViews>
    <sheetView view="pageBreakPreview" zoomScale="70" zoomScaleNormal="100" zoomScaleSheetLayoutView="70" zoomScalePageLayoutView="70" workbookViewId="0">
      <selection activeCell="U4" sqref="U4"/>
    </sheetView>
  </sheetViews>
  <sheetFormatPr defaultColWidth="9.21875" defaultRowHeight="15"/>
  <cols>
    <col min="1" max="1" width="31.109375" style="8" customWidth="1"/>
    <col min="2" max="2" width="6" style="8" customWidth="1"/>
    <col min="3" max="3" width="21.88671875" style="8" customWidth="1"/>
    <col min="4" max="7" width="4.77734375" style="8" customWidth="1"/>
    <col min="8" max="16" width="4.77734375" style="3" customWidth="1"/>
    <col min="17" max="16384" width="9.21875" style="3"/>
  </cols>
  <sheetData>
    <row r="1" spans="1:16" ht="18" customHeight="1">
      <c r="A1" s="38" t="s">
        <v>49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</row>
    <row r="2" spans="1:16" ht="23.55" customHeight="1">
      <c r="A2" s="38" t="s">
        <v>79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</row>
    <row r="3" spans="1:16" s="1" customFormat="1" ht="53.4" customHeight="1">
      <c r="A3" s="39" t="s">
        <v>51</v>
      </c>
      <c r="B3" s="28" t="s">
        <v>47</v>
      </c>
      <c r="C3" s="28" t="s">
        <v>48</v>
      </c>
      <c r="D3" s="35" t="s">
        <v>57</v>
      </c>
      <c r="E3" s="35" t="s">
        <v>58</v>
      </c>
      <c r="F3" s="35" t="s">
        <v>59</v>
      </c>
      <c r="G3" s="35" t="s">
        <v>60</v>
      </c>
      <c r="H3" s="35" t="s">
        <v>61</v>
      </c>
      <c r="I3" s="35" t="s">
        <v>62</v>
      </c>
      <c r="J3" s="35" t="s">
        <v>63</v>
      </c>
      <c r="K3" s="35" t="s">
        <v>64</v>
      </c>
      <c r="L3" s="35" t="s">
        <v>65</v>
      </c>
      <c r="M3" s="35" t="s">
        <v>66</v>
      </c>
      <c r="N3" s="35" t="s">
        <v>67</v>
      </c>
      <c r="O3" s="35" t="s">
        <v>68</v>
      </c>
      <c r="P3" s="35" t="s">
        <v>78</v>
      </c>
    </row>
    <row r="4" spans="1:16" s="2" customFormat="1" ht="220.2" customHeight="1">
      <c r="A4" s="39"/>
      <c r="B4" s="28"/>
      <c r="C4" s="28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</row>
    <row r="5" spans="1:16" s="4" customFormat="1" ht="25.05" customHeight="1" thickBot="1">
      <c r="A5" s="22" t="str">
        <f>'Sınıf Listesi'!C2</f>
        <v>ALPER ATLIK</v>
      </c>
      <c r="B5" s="13">
        <f>ROUND(AVERAGE(D5:P5),0)</f>
        <v>4</v>
      </c>
      <c r="C5" s="25" t="str">
        <f>IF(B5=4,"ÇOK İYİ",IF(B5=3,"İYİ",IF(B5=2,"YETERLİ",IF(B5=1,"GELİŞTİRİLMELİ"))))</f>
        <v>ÇOK İYİ</v>
      </c>
      <c r="D5" s="23">
        <v>4</v>
      </c>
      <c r="E5" s="23">
        <v>4</v>
      </c>
      <c r="F5" s="23">
        <v>4</v>
      </c>
      <c r="G5" s="23">
        <v>4</v>
      </c>
      <c r="H5" s="23">
        <v>4</v>
      </c>
      <c r="I5" s="23">
        <v>4</v>
      </c>
      <c r="J5" s="23">
        <v>4</v>
      </c>
      <c r="K5" s="23">
        <v>4</v>
      </c>
      <c r="L5" s="23">
        <v>4</v>
      </c>
      <c r="M5" s="23">
        <v>4</v>
      </c>
      <c r="N5" s="23">
        <v>4</v>
      </c>
      <c r="O5" s="23">
        <v>4</v>
      </c>
      <c r="P5" s="23">
        <v>4</v>
      </c>
    </row>
    <row r="6" spans="1:16" s="4" customFormat="1" ht="25.05" customHeight="1" thickBot="1">
      <c r="A6" s="12" t="str">
        <f>'Sınıf Listesi'!C3</f>
        <v>ARYA YILDIRIM</v>
      </c>
      <c r="B6" s="13">
        <f>ROUND(AVERAGE(D6:P6),0)</f>
        <v>4</v>
      </c>
      <c r="C6" s="26" t="str">
        <f t="shared" ref="C6:C50" si="0">IF(B6=4,"ÇOK İYİ",IF(B6=3,"İYİ",IF(B6=2,"YETERLİ",IF(B6=1,"GELİŞTİRİLMELİ"))))</f>
        <v>ÇOK İYİ</v>
      </c>
      <c r="D6" s="15">
        <v>4</v>
      </c>
      <c r="E6" s="15">
        <v>4</v>
      </c>
      <c r="F6" s="15">
        <v>4</v>
      </c>
      <c r="G6" s="15">
        <v>4</v>
      </c>
      <c r="H6" s="15">
        <v>4</v>
      </c>
      <c r="I6" s="15">
        <v>4</v>
      </c>
      <c r="J6" s="23">
        <v>4</v>
      </c>
      <c r="K6" s="23">
        <v>4</v>
      </c>
      <c r="L6" s="23">
        <v>4</v>
      </c>
      <c r="M6" s="23">
        <v>4</v>
      </c>
      <c r="N6" s="23">
        <v>4</v>
      </c>
      <c r="O6" s="23">
        <v>4</v>
      </c>
      <c r="P6" s="23">
        <v>4</v>
      </c>
    </row>
    <row r="7" spans="1:16" s="4" customFormat="1" ht="25.05" customHeight="1" thickBot="1">
      <c r="A7" s="12" t="str">
        <f>'Sınıf Listesi'!C4</f>
        <v>ASLAN PAŞA</v>
      </c>
      <c r="B7" s="13">
        <f>ROUND(AVERAGE(D7:P7),0)</f>
        <v>4</v>
      </c>
      <c r="C7" s="26" t="str">
        <f t="shared" si="0"/>
        <v>ÇOK İYİ</v>
      </c>
      <c r="D7" s="15">
        <v>4</v>
      </c>
      <c r="E7" s="15">
        <v>4</v>
      </c>
      <c r="F7" s="15">
        <v>4</v>
      </c>
      <c r="G7" s="15">
        <v>4</v>
      </c>
      <c r="H7" s="15">
        <v>4</v>
      </c>
      <c r="I7" s="15">
        <v>4</v>
      </c>
      <c r="J7" s="23">
        <v>4</v>
      </c>
      <c r="K7" s="23">
        <v>4</v>
      </c>
      <c r="L7" s="23">
        <v>4</v>
      </c>
      <c r="M7" s="23">
        <v>4</v>
      </c>
      <c r="N7" s="23">
        <v>4</v>
      </c>
      <c r="O7" s="23">
        <v>4</v>
      </c>
      <c r="P7" s="23">
        <v>4</v>
      </c>
    </row>
    <row r="8" spans="1:16" s="4" customFormat="1" ht="25.05" customHeight="1" thickBot="1">
      <c r="A8" s="12" t="str">
        <f>'Sınıf Listesi'!C5</f>
        <v>AYSEL ALP</v>
      </c>
      <c r="B8" s="13">
        <f>ROUND(AVERAGE(D8:P8),0)</f>
        <v>4</v>
      </c>
      <c r="C8" s="26" t="str">
        <f t="shared" si="0"/>
        <v>ÇOK İYİ</v>
      </c>
      <c r="D8" s="15">
        <v>4</v>
      </c>
      <c r="E8" s="15">
        <v>4</v>
      </c>
      <c r="F8" s="15">
        <v>4</v>
      </c>
      <c r="G8" s="15">
        <v>4</v>
      </c>
      <c r="H8" s="15">
        <v>4</v>
      </c>
      <c r="I8" s="15">
        <v>4</v>
      </c>
      <c r="J8" s="23">
        <v>4</v>
      </c>
      <c r="K8" s="23">
        <v>4</v>
      </c>
      <c r="L8" s="23">
        <v>4</v>
      </c>
      <c r="M8" s="23">
        <v>4</v>
      </c>
      <c r="N8" s="23">
        <v>4</v>
      </c>
      <c r="O8" s="23">
        <v>4</v>
      </c>
      <c r="P8" s="23">
        <v>4</v>
      </c>
    </row>
    <row r="9" spans="1:16" s="4" customFormat="1" ht="25.05" customHeight="1" thickBot="1">
      <c r="A9" s="12" t="str">
        <f>'Sınıf Listesi'!C6</f>
        <v>BEYZA ŞİRİN</v>
      </c>
      <c r="B9" s="13">
        <f>ROUND(AVERAGE(D9:P9),0)</f>
        <v>4</v>
      </c>
      <c r="C9" s="26" t="str">
        <f t="shared" si="0"/>
        <v>ÇOK İYİ</v>
      </c>
      <c r="D9" s="15">
        <v>4</v>
      </c>
      <c r="E9" s="15">
        <v>4</v>
      </c>
      <c r="F9" s="15">
        <v>4</v>
      </c>
      <c r="G9" s="15">
        <v>4</v>
      </c>
      <c r="H9" s="15">
        <v>4</v>
      </c>
      <c r="I9" s="15">
        <v>4</v>
      </c>
      <c r="J9" s="23">
        <v>4</v>
      </c>
      <c r="K9" s="23">
        <v>4</v>
      </c>
      <c r="L9" s="23">
        <v>4</v>
      </c>
      <c r="M9" s="23">
        <v>4</v>
      </c>
      <c r="N9" s="23">
        <v>4</v>
      </c>
      <c r="O9" s="23">
        <v>4</v>
      </c>
      <c r="P9" s="23">
        <v>4</v>
      </c>
    </row>
    <row r="10" spans="1:16" s="4" customFormat="1" ht="25.05" customHeight="1" thickBot="1">
      <c r="A10" s="12" t="str">
        <f>'Sınıf Listesi'!C7</f>
        <v>CEYLİN DENİZ</v>
      </c>
      <c r="B10" s="13">
        <f>ROUND(AVERAGE(D10:P10),0)</f>
        <v>4</v>
      </c>
      <c r="C10" s="26" t="str">
        <f t="shared" si="0"/>
        <v>ÇOK İYİ</v>
      </c>
      <c r="D10" s="15">
        <v>4</v>
      </c>
      <c r="E10" s="15">
        <v>4</v>
      </c>
      <c r="F10" s="15">
        <v>4</v>
      </c>
      <c r="G10" s="15">
        <v>4</v>
      </c>
      <c r="H10" s="15">
        <v>4</v>
      </c>
      <c r="I10" s="15">
        <v>4</v>
      </c>
      <c r="J10" s="23">
        <v>4</v>
      </c>
      <c r="K10" s="23">
        <v>4</v>
      </c>
      <c r="L10" s="23">
        <v>4</v>
      </c>
      <c r="M10" s="23">
        <v>4</v>
      </c>
      <c r="N10" s="23">
        <v>4</v>
      </c>
      <c r="O10" s="23">
        <v>4</v>
      </c>
      <c r="P10" s="23">
        <v>4</v>
      </c>
    </row>
    <row r="11" spans="1:16" s="4" customFormat="1" ht="25.05" customHeight="1" thickBot="1">
      <c r="A11" s="12" t="str">
        <f>'Sınıf Listesi'!C8</f>
        <v>ÇAĞIN TAŞ</v>
      </c>
      <c r="B11" s="13">
        <f>ROUND(AVERAGE(D11:P11),0)</f>
        <v>4</v>
      </c>
      <c r="C11" s="26" t="str">
        <f t="shared" si="0"/>
        <v>ÇOK İYİ</v>
      </c>
      <c r="D11" s="15">
        <v>4</v>
      </c>
      <c r="E11" s="15">
        <v>4</v>
      </c>
      <c r="F11" s="15">
        <v>4</v>
      </c>
      <c r="G11" s="15">
        <v>4</v>
      </c>
      <c r="H11" s="15">
        <v>4</v>
      </c>
      <c r="I11" s="15">
        <v>4</v>
      </c>
      <c r="J11" s="23">
        <v>4</v>
      </c>
      <c r="K11" s="23">
        <v>4</v>
      </c>
      <c r="L11" s="23">
        <v>4</v>
      </c>
      <c r="M11" s="23">
        <v>4</v>
      </c>
      <c r="N11" s="23">
        <v>4</v>
      </c>
      <c r="O11" s="23">
        <v>4</v>
      </c>
      <c r="P11" s="23">
        <v>4</v>
      </c>
    </row>
    <row r="12" spans="1:16" s="4" customFormat="1" ht="25.05" customHeight="1" thickBot="1">
      <c r="A12" s="12" t="str">
        <f>'Sınıf Listesi'!C9</f>
        <v>ÇAĞIN UĞUR BİLGE</v>
      </c>
      <c r="B12" s="13">
        <f>ROUND(AVERAGE(D12:P12),0)</f>
        <v>4</v>
      </c>
      <c r="C12" s="26" t="str">
        <f t="shared" si="0"/>
        <v>ÇOK İYİ</v>
      </c>
      <c r="D12" s="15">
        <v>4</v>
      </c>
      <c r="E12" s="15">
        <v>4</v>
      </c>
      <c r="F12" s="15">
        <v>4</v>
      </c>
      <c r="G12" s="15">
        <v>4</v>
      </c>
      <c r="H12" s="15">
        <v>4</v>
      </c>
      <c r="I12" s="15">
        <v>4</v>
      </c>
      <c r="J12" s="23">
        <v>4</v>
      </c>
      <c r="K12" s="23">
        <v>4</v>
      </c>
      <c r="L12" s="23">
        <v>4</v>
      </c>
      <c r="M12" s="23">
        <v>4</v>
      </c>
      <c r="N12" s="23">
        <v>4</v>
      </c>
      <c r="O12" s="23">
        <v>4</v>
      </c>
      <c r="P12" s="23">
        <v>4</v>
      </c>
    </row>
    <row r="13" spans="1:16" s="4" customFormat="1" ht="25.05" customHeight="1" thickBot="1">
      <c r="A13" s="12" t="str">
        <f>'Sınıf Listesi'!C10</f>
        <v>DENİZ CANDEMİR</v>
      </c>
      <c r="B13" s="13">
        <f>ROUND(AVERAGE(D13:P13),0)</f>
        <v>4</v>
      </c>
      <c r="C13" s="26" t="str">
        <f t="shared" si="0"/>
        <v>ÇOK İYİ</v>
      </c>
      <c r="D13" s="15">
        <v>4</v>
      </c>
      <c r="E13" s="15">
        <v>3</v>
      </c>
      <c r="F13" s="15">
        <v>2</v>
      </c>
      <c r="G13" s="15">
        <v>1</v>
      </c>
      <c r="H13" s="15">
        <v>4</v>
      </c>
      <c r="I13" s="15">
        <v>4</v>
      </c>
      <c r="J13" s="23">
        <v>4</v>
      </c>
      <c r="K13" s="23">
        <v>4</v>
      </c>
      <c r="L13" s="23">
        <v>4</v>
      </c>
      <c r="M13" s="23">
        <v>4</v>
      </c>
      <c r="N13" s="23">
        <v>4</v>
      </c>
      <c r="O13" s="23">
        <v>4</v>
      </c>
      <c r="P13" s="23">
        <v>4</v>
      </c>
    </row>
    <row r="14" spans="1:16" s="4" customFormat="1" ht="25.05" customHeight="1" thickBot="1">
      <c r="A14" s="12" t="str">
        <f>'Sınıf Listesi'!C11</f>
        <v>DENİZ TOPRAK YARDIM</v>
      </c>
      <c r="B14" s="13">
        <f>ROUND(AVERAGE(D14:P14),0)</f>
        <v>4</v>
      </c>
      <c r="C14" s="26" t="str">
        <f t="shared" si="0"/>
        <v>ÇOK İYİ</v>
      </c>
      <c r="D14" s="15">
        <v>4</v>
      </c>
      <c r="E14" s="15">
        <v>3</v>
      </c>
      <c r="F14" s="15">
        <v>2</v>
      </c>
      <c r="G14" s="15">
        <v>1</v>
      </c>
      <c r="H14" s="15">
        <v>4</v>
      </c>
      <c r="I14" s="15">
        <v>4</v>
      </c>
      <c r="J14" s="23">
        <v>4</v>
      </c>
      <c r="K14" s="23">
        <v>4</v>
      </c>
      <c r="L14" s="23">
        <v>4</v>
      </c>
      <c r="M14" s="23">
        <v>4</v>
      </c>
      <c r="N14" s="23">
        <v>4</v>
      </c>
      <c r="O14" s="23">
        <v>4</v>
      </c>
      <c r="P14" s="23">
        <v>4</v>
      </c>
    </row>
    <row r="15" spans="1:16" s="4" customFormat="1" ht="25.05" customHeight="1" thickBot="1">
      <c r="A15" s="12" t="str">
        <f>'Sınıf Listesi'!C12</f>
        <v>DOĞA LİVA TANKUT</v>
      </c>
      <c r="B15" s="13">
        <f>ROUND(AVERAGE(D15:P15),0)</f>
        <v>4</v>
      </c>
      <c r="C15" s="26" t="str">
        <f t="shared" si="0"/>
        <v>ÇOK İYİ</v>
      </c>
      <c r="D15" s="15">
        <v>4</v>
      </c>
      <c r="E15" s="15">
        <v>3</v>
      </c>
      <c r="F15" s="15">
        <v>2</v>
      </c>
      <c r="G15" s="15">
        <v>1</v>
      </c>
      <c r="H15" s="15">
        <v>4</v>
      </c>
      <c r="I15" s="15">
        <v>4</v>
      </c>
      <c r="J15" s="23">
        <v>4</v>
      </c>
      <c r="K15" s="23">
        <v>4</v>
      </c>
      <c r="L15" s="23">
        <v>4</v>
      </c>
      <c r="M15" s="23">
        <v>4</v>
      </c>
      <c r="N15" s="23">
        <v>4</v>
      </c>
      <c r="O15" s="23">
        <v>4</v>
      </c>
      <c r="P15" s="23">
        <v>4</v>
      </c>
    </row>
    <row r="16" spans="1:16" s="4" customFormat="1" ht="25.05" customHeight="1" thickBot="1">
      <c r="A16" s="12" t="str">
        <f>'Sınıf Listesi'!C13</f>
        <v>ELA YILDIRIM</v>
      </c>
      <c r="B16" s="13">
        <f>ROUND(AVERAGE(D16:P16),0)</f>
        <v>4</v>
      </c>
      <c r="C16" s="26" t="str">
        <f t="shared" si="0"/>
        <v>ÇOK İYİ</v>
      </c>
      <c r="D16" s="15">
        <v>4</v>
      </c>
      <c r="E16" s="15">
        <v>3</v>
      </c>
      <c r="F16" s="15">
        <v>2</v>
      </c>
      <c r="G16" s="15">
        <v>1</v>
      </c>
      <c r="H16" s="15">
        <v>4</v>
      </c>
      <c r="I16" s="15">
        <v>4</v>
      </c>
      <c r="J16" s="23">
        <v>4</v>
      </c>
      <c r="K16" s="23">
        <v>4</v>
      </c>
      <c r="L16" s="23">
        <v>4</v>
      </c>
      <c r="M16" s="23">
        <v>4</v>
      </c>
      <c r="N16" s="23">
        <v>4</v>
      </c>
      <c r="O16" s="23">
        <v>4</v>
      </c>
      <c r="P16" s="23">
        <v>4</v>
      </c>
    </row>
    <row r="17" spans="1:16" s="4" customFormat="1" ht="25.05" customHeight="1" thickBot="1">
      <c r="A17" s="12" t="str">
        <f>'Sınıf Listesi'!C14</f>
        <v>ELİF ESEN</v>
      </c>
      <c r="B17" s="13">
        <f>ROUND(AVERAGE(D17:P17),0)</f>
        <v>4</v>
      </c>
      <c r="C17" s="26" t="str">
        <f t="shared" si="0"/>
        <v>ÇOK İYİ</v>
      </c>
      <c r="D17" s="15">
        <v>4</v>
      </c>
      <c r="E17" s="15">
        <v>3</v>
      </c>
      <c r="F17" s="15">
        <v>2</v>
      </c>
      <c r="G17" s="15">
        <v>1</v>
      </c>
      <c r="H17" s="15">
        <v>4</v>
      </c>
      <c r="I17" s="15">
        <v>4</v>
      </c>
      <c r="J17" s="23">
        <v>4</v>
      </c>
      <c r="K17" s="23">
        <v>4</v>
      </c>
      <c r="L17" s="23">
        <v>4</v>
      </c>
      <c r="M17" s="23">
        <v>4</v>
      </c>
      <c r="N17" s="23">
        <v>4</v>
      </c>
      <c r="O17" s="23">
        <v>4</v>
      </c>
      <c r="P17" s="23">
        <v>4</v>
      </c>
    </row>
    <row r="18" spans="1:16" s="4" customFormat="1" ht="25.05" customHeight="1" thickBot="1">
      <c r="A18" s="12" t="str">
        <f>'Sınıf Listesi'!C15</f>
        <v>EMİR SULF KABADAYI</v>
      </c>
      <c r="B18" s="13">
        <f>ROUND(AVERAGE(D18:P18),0)</f>
        <v>4</v>
      </c>
      <c r="C18" s="26" t="str">
        <f t="shared" si="0"/>
        <v>ÇOK İYİ</v>
      </c>
      <c r="D18" s="15">
        <v>4</v>
      </c>
      <c r="E18" s="15">
        <v>3</v>
      </c>
      <c r="F18" s="15">
        <v>2</v>
      </c>
      <c r="G18" s="15">
        <v>1</v>
      </c>
      <c r="H18" s="15">
        <v>4</v>
      </c>
      <c r="I18" s="15">
        <v>4</v>
      </c>
      <c r="J18" s="23">
        <v>4</v>
      </c>
      <c r="K18" s="23">
        <v>4</v>
      </c>
      <c r="L18" s="23">
        <v>4</v>
      </c>
      <c r="M18" s="23">
        <v>4</v>
      </c>
      <c r="N18" s="23">
        <v>4</v>
      </c>
      <c r="O18" s="23">
        <v>4</v>
      </c>
      <c r="P18" s="23">
        <v>4</v>
      </c>
    </row>
    <row r="19" spans="1:16" s="4" customFormat="1" ht="25.05" customHeight="1" thickBot="1">
      <c r="A19" s="12" t="str">
        <f>'Sınıf Listesi'!C16</f>
        <v>ERTUĞRUL AFFAN</v>
      </c>
      <c r="B19" s="13">
        <f>ROUND(AVERAGE(D19:P19),0)</f>
        <v>4</v>
      </c>
      <c r="C19" s="26" t="str">
        <f t="shared" si="0"/>
        <v>ÇOK İYİ</v>
      </c>
      <c r="D19" s="15">
        <v>4</v>
      </c>
      <c r="E19" s="15">
        <v>3</v>
      </c>
      <c r="F19" s="15">
        <v>2</v>
      </c>
      <c r="G19" s="15">
        <v>1</v>
      </c>
      <c r="H19" s="15">
        <v>4</v>
      </c>
      <c r="I19" s="15">
        <v>4</v>
      </c>
      <c r="J19" s="23">
        <v>4</v>
      </c>
      <c r="K19" s="23">
        <v>4</v>
      </c>
      <c r="L19" s="23">
        <v>4</v>
      </c>
      <c r="M19" s="23">
        <v>4</v>
      </c>
      <c r="N19" s="23">
        <v>4</v>
      </c>
      <c r="O19" s="23">
        <v>4</v>
      </c>
      <c r="P19" s="23">
        <v>4</v>
      </c>
    </row>
    <row r="20" spans="1:16" s="4" customFormat="1" ht="25.05" customHeight="1" thickBot="1">
      <c r="A20" s="12" t="str">
        <f>'Sınıf Listesi'!C17</f>
        <v>EVRİMSU KAR</v>
      </c>
      <c r="B20" s="13">
        <f>ROUND(AVERAGE(D20:P20),0)</f>
        <v>4</v>
      </c>
      <c r="C20" s="26" t="str">
        <f t="shared" si="0"/>
        <v>ÇOK İYİ</v>
      </c>
      <c r="D20" s="15">
        <v>4</v>
      </c>
      <c r="E20" s="15">
        <v>3</v>
      </c>
      <c r="F20" s="15">
        <v>2</v>
      </c>
      <c r="G20" s="15">
        <v>1</v>
      </c>
      <c r="H20" s="15">
        <v>4</v>
      </c>
      <c r="I20" s="15">
        <v>4</v>
      </c>
      <c r="J20" s="23">
        <v>4</v>
      </c>
      <c r="K20" s="23">
        <v>4</v>
      </c>
      <c r="L20" s="23">
        <v>4</v>
      </c>
      <c r="M20" s="23">
        <v>4</v>
      </c>
      <c r="N20" s="23">
        <v>4</v>
      </c>
      <c r="O20" s="23">
        <v>4</v>
      </c>
      <c r="P20" s="23">
        <v>4</v>
      </c>
    </row>
    <row r="21" spans="1:16" s="4" customFormat="1" ht="25.05" customHeight="1" thickBot="1">
      <c r="A21" s="12" t="str">
        <f>'Sınıf Listesi'!C18</f>
        <v>EYLÜL TEKİN</v>
      </c>
      <c r="B21" s="13">
        <f>ROUND(AVERAGE(D21:P21),0)</f>
        <v>4</v>
      </c>
      <c r="C21" s="26" t="str">
        <f t="shared" si="0"/>
        <v>ÇOK İYİ</v>
      </c>
      <c r="D21" s="15">
        <v>4</v>
      </c>
      <c r="E21" s="15">
        <v>3</v>
      </c>
      <c r="F21" s="15">
        <v>2</v>
      </c>
      <c r="G21" s="15">
        <v>1</v>
      </c>
      <c r="H21" s="15">
        <v>4</v>
      </c>
      <c r="I21" s="15">
        <v>4</v>
      </c>
      <c r="J21" s="23">
        <v>4</v>
      </c>
      <c r="K21" s="23">
        <v>4</v>
      </c>
      <c r="L21" s="23">
        <v>4</v>
      </c>
      <c r="M21" s="23">
        <v>4</v>
      </c>
      <c r="N21" s="23">
        <v>4</v>
      </c>
      <c r="O21" s="23">
        <v>4</v>
      </c>
      <c r="P21" s="23">
        <v>4</v>
      </c>
    </row>
    <row r="22" spans="1:16" s="4" customFormat="1" ht="25.05" customHeight="1" thickBot="1">
      <c r="A22" s="12" t="str">
        <f>'Sınıf Listesi'!C19</f>
        <v>EYMEN VURAL</v>
      </c>
      <c r="B22" s="13">
        <f>ROUND(AVERAGE(D22:P22),0)</f>
        <v>4</v>
      </c>
      <c r="C22" s="26" t="str">
        <f t="shared" si="0"/>
        <v>ÇOK İYİ</v>
      </c>
      <c r="D22" s="15">
        <v>4</v>
      </c>
      <c r="E22" s="15">
        <v>3</v>
      </c>
      <c r="F22" s="15">
        <v>2</v>
      </c>
      <c r="G22" s="15">
        <v>1</v>
      </c>
      <c r="H22" s="15">
        <v>4</v>
      </c>
      <c r="I22" s="15">
        <v>4</v>
      </c>
      <c r="J22" s="23">
        <v>4</v>
      </c>
      <c r="K22" s="23">
        <v>4</v>
      </c>
      <c r="L22" s="23">
        <v>4</v>
      </c>
      <c r="M22" s="23">
        <v>4</v>
      </c>
      <c r="N22" s="23">
        <v>4</v>
      </c>
      <c r="O22" s="23">
        <v>4</v>
      </c>
      <c r="P22" s="23">
        <v>4</v>
      </c>
    </row>
    <row r="23" spans="1:16" s="4" customFormat="1" ht="25.05" customHeight="1" thickBot="1">
      <c r="A23" s="12" t="str">
        <f>'Sınıf Listesi'!C20</f>
        <v>FATMA BEYZA KARABACAK</v>
      </c>
      <c r="B23" s="13">
        <f>ROUND(AVERAGE(D23:P23),0)</f>
        <v>4</v>
      </c>
      <c r="C23" s="26" t="str">
        <f t="shared" si="0"/>
        <v>ÇOK İYİ</v>
      </c>
      <c r="D23" s="15">
        <v>4</v>
      </c>
      <c r="E23" s="15">
        <v>3</v>
      </c>
      <c r="F23" s="15">
        <v>2</v>
      </c>
      <c r="G23" s="15">
        <v>1</v>
      </c>
      <c r="H23" s="15">
        <v>4</v>
      </c>
      <c r="I23" s="15">
        <v>4</v>
      </c>
      <c r="J23" s="23">
        <v>4</v>
      </c>
      <c r="K23" s="23">
        <v>4</v>
      </c>
      <c r="L23" s="23">
        <v>4</v>
      </c>
      <c r="M23" s="23">
        <v>4</v>
      </c>
      <c r="N23" s="23">
        <v>4</v>
      </c>
      <c r="O23" s="23">
        <v>4</v>
      </c>
      <c r="P23" s="23">
        <v>4</v>
      </c>
    </row>
    <row r="24" spans="1:16" s="4" customFormat="1" ht="25.05" customHeight="1" thickBot="1">
      <c r="A24" s="12" t="str">
        <f>'Sınıf Listesi'!C21</f>
        <v>GÜNEY USLU</v>
      </c>
      <c r="B24" s="13">
        <f>ROUND(AVERAGE(D24:P24),0)</f>
        <v>4</v>
      </c>
      <c r="C24" s="26" t="str">
        <f t="shared" si="0"/>
        <v>ÇOK İYİ</v>
      </c>
      <c r="D24" s="15">
        <v>4</v>
      </c>
      <c r="E24" s="15">
        <v>3</v>
      </c>
      <c r="F24" s="15">
        <v>2</v>
      </c>
      <c r="G24" s="15">
        <v>1</v>
      </c>
      <c r="H24" s="15">
        <v>4</v>
      </c>
      <c r="I24" s="15">
        <v>4</v>
      </c>
      <c r="J24" s="23">
        <v>4</v>
      </c>
      <c r="K24" s="23">
        <v>4</v>
      </c>
      <c r="L24" s="23">
        <v>4</v>
      </c>
      <c r="M24" s="23">
        <v>4</v>
      </c>
      <c r="N24" s="23">
        <v>4</v>
      </c>
      <c r="O24" s="23">
        <v>4</v>
      </c>
      <c r="P24" s="23">
        <v>4</v>
      </c>
    </row>
    <row r="25" spans="1:16" s="4" customFormat="1" ht="25.05" customHeight="1" thickBot="1">
      <c r="A25" s="12" t="str">
        <f>'Sınıf Listesi'!C22</f>
        <v>HAMDİ EMİR KAPLANCAN</v>
      </c>
      <c r="B25" s="13">
        <f>ROUND(AVERAGE(D25:P25),0)</f>
        <v>4</v>
      </c>
      <c r="C25" s="26" t="str">
        <f t="shared" si="0"/>
        <v>ÇOK İYİ</v>
      </c>
      <c r="D25" s="15">
        <v>4</v>
      </c>
      <c r="E25" s="15">
        <v>3</v>
      </c>
      <c r="F25" s="15">
        <v>2</v>
      </c>
      <c r="G25" s="15">
        <v>1</v>
      </c>
      <c r="H25" s="15">
        <v>4</v>
      </c>
      <c r="I25" s="15">
        <v>4</v>
      </c>
      <c r="J25" s="23">
        <v>4</v>
      </c>
      <c r="K25" s="23">
        <v>4</v>
      </c>
      <c r="L25" s="23">
        <v>4</v>
      </c>
      <c r="M25" s="23">
        <v>4</v>
      </c>
      <c r="N25" s="23">
        <v>4</v>
      </c>
      <c r="O25" s="23">
        <v>4</v>
      </c>
      <c r="P25" s="23">
        <v>4</v>
      </c>
    </row>
    <row r="26" spans="1:16" s="4" customFormat="1" ht="25.05" customHeight="1" thickBot="1">
      <c r="A26" s="12" t="str">
        <f>'Sınıf Listesi'!C23</f>
        <v>HÜMA YILDIRIM</v>
      </c>
      <c r="B26" s="13">
        <f>ROUND(AVERAGE(D26:P26),0)</f>
        <v>4</v>
      </c>
      <c r="C26" s="26" t="str">
        <f t="shared" si="0"/>
        <v>ÇOK İYİ</v>
      </c>
      <c r="D26" s="15">
        <v>4</v>
      </c>
      <c r="E26" s="15">
        <v>3</v>
      </c>
      <c r="F26" s="15">
        <v>2</v>
      </c>
      <c r="G26" s="15">
        <v>1</v>
      </c>
      <c r="H26" s="15">
        <v>4</v>
      </c>
      <c r="I26" s="15">
        <v>4</v>
      </c>
      <c r="J26" s="23">
        <v>4</v>
      </c>
      <c r="K26" s="23">
        <v>4</v>
      </c>
      <c r="L26" s="23">
        <v>4</v>
      </c>
      <c r="M26" s="23">
        <v>4</v>
      </c>
      <c r="N26" s="23">
        <v>4</v>
      </c>
      <c r="O26" s="23">
        <v>4</v>
      </c>
      <c r="P26" s="23">
        <v>4</v>
      </c>
    </row>
    <row r="27" spans="1:16" s="4" customFormat="1" ht="25.05" customHeight="1" thickBot="1">
      <c r="A27" s="12" t="str">
        <f>'Sınıf Listesi'!C24</f>
        <v>HÜMA NUR AYDIN</v>
      </c>
      <c r="B27" s="13">
        <f>ROUND(AVERAGE(D27:P27),0)</f>
        <v>4</v>
      </c>
      <c r="C27" s="26" t="str">
        <f t="shared" si="0"/>
        <v>ÇOK İYİ</v>
      </c>
      <c r="D27" s="15">
        <v>4</v>
      </c>
      <c r="E27" s="15">
        <v>3</v>
      </c>
      <c r="F27" s="15">
        <v>2</v>
      </c>
      <c r="G27" s="15">
        <v>1</v>
      </c>
      <c r="H27" s="15">
        <v>4</v>
      </c>
      <c r="I27" s="15">
        <v>4</v>
      </c>
      <c r="J27" s="23">
        <v>4</v>
      </c>
      <c r="K27" s="23">
        <v>4</v>
      </c>
      <c r="L27" s="23">
        <v>4</v>
      </c>
      <c r="M27" s="23">
        <v>4</v>
      </c>
      <c r="N27" s="23">
        <v>4</v>
      </c>
      <c r="O27" s="23">
        <v>4</v>
      </c>
      <c r="P27" s="23">
        <v>4</v>
      </c>
    </row>
    <row r="28" spans="1:16" s="4" customFormat="1" ht="25.05" customHeight="1" thickBot="1">
      <c r="A28" s="12" t="str">
        <f>'Sınıf Listesi'!C25</f>
        <v>İBRAHİM GENCER</v>
      </c>
      <c r="B28" s="13">
        <f>ROUND(AVERAGE(D28:P28),0)</f>
        <v>4</v>
      </c>
      <c r="C28" s="26" t="str">
        <f t="shared" si="0"/>
        <v>ÇOK İYİ</v>
      </c>
      <c r="D28" s="15">
        <v>4</v>
      </c>
      <c r="E28" s="15">
        <v>3</v>
      </c>
      <c r="F28" s="15">
        <v>2</v>
      </c>
      <c r="G28" s="15">
        <v>1</v>
      </c>
      <c r="H28" s="15">
        <v>4</v>
      </c>
      <c r="I28" s="15">
        <v>4</v>
      </c>
      <c r="J28" s="23">
        <v>4</v>
      </c>
      <c r="K28" s="23">
        <v>4</v>
      </c>
      <c r="L28" s="23">
        <v>4</v>
      </c>
      <c r="M28" s="23">
        <v>4</v>
      </c>
      <c r="N28" s="23">
        <v>4</v>
      </c>
      <c r="O28" s="23">
        <v>4</v>
      </c>
      <c r="P28" s="23">
        <v>4</v>
      </c>
    </row>
    <row r="29" spans="1:16" s="4" customFormat="1" ht="25.05" customHeight="1" thickBot="1">
      <c r="A29" s="12" t="str">
        <f>'Sınıf Listesi'!C26</f>
        <v>İBRAHİM ARAS AKMAN</v>
      </c>
      <c r="B29" s="13">
        <f>ROUND(AVERAGE(D29:P29),0)</f>
        <v>4</v>
      </c>
      <c r="C29" s="26" t="str">
        <f t="shared" si="0"/>
        <v>ÇOK İYİ</v>
      </c>
      <c r="D29" s="15">
        <v>4</v>
      </c>
      <c r="E29" s="15">
        <v>3</v>
      </c>
      <c r="F29" s="15">
        <v>2</v>
      </c>
      <c r="G29" s="15">
        <v>1</v>
      </c>
      <c r="H29" s="15">
        <v>4</v>
      </c>
      <c r="I29" s="15">
        <v>4</v>
      </c>
      <c r="J29" s="23">
        <v>4</v>
      </c>
      <c r="K29" s="23">
        <v>4</v>
      </c>
      <c r="L29" s="23">
        <v>4</v>
      </c>
      <c r="M29" s="23">
        <v>4</v>
      </c>
      <c r="N29" s="23">
        <v>4</v>
      </c>
      <c r="O29" s="23">
        <v>4</v>
      </c>
      <c r="P29" s="23">
        <v>4</v>
      </c>
    </row>
    <row r="30" spans="1:16" s="4" customFormat="1" ht="25.05" customHeight="1" thickBot="1">
      <c r="A30" s="12" t="str">
        <f>'Sınıf Listesi'!C27</f>
        <v>İBRAHİM ETHEM SAĞLAM</v>
      </c>
      <c r="B30" s="13">
        <f>ROUND(AVERAGE(D30:P30),0)</f>
        <v>4</v>
      </c>
      <c r="C30" s="26" t="str">
        <f t="shared" si="0"/>
        <v>ÇOK İYİ</v>
      </c>
      <c r="D30" s="15">
        <v>4</v>
      </c>
      <c r="E30" s="15">
        <v>3</v>
      </c>
      <c r="F30" s="15">
        <v>2</v>
      </c>
      <c r="G30" s="15">
        <v>1</v>
      </c>
      <c r="H30" s="15">
        <v>4</v>
      </c>
      <c r="I30" s="15">
        <v>4</v>
      </c>
      <c r="J30" s="23">
        <v>4</v>
      </c>
      <c r="K30" s="23">
        <v>4</v>
      </c>
      <c r="L30" s="23">
        <v>4</v>
      </c>
      <c r="M30" s="23">
        <v>4</v>
      </c>
      <c r="N30" s="23">
        <v>4</v>
      </c>
      <c r="O30" s="23">
        <v>4</v>
      </c>
      <c r="P30" s="23">
        <v>4</v>
      </c>
    </row>
    <row r="31" spans="1:16" s="4" customFormat="1" ht="25.05" customHeight="1" thickBot="1">
      <c r="A31" s="12" t="str">
        <f>'Sınıf Listesi'!C28</f>
        <v>İKRA GÜNEŞ</v>
      </c>
      <c r="B31" s="13">
        <f>ROUND(AVERAGE(D31:P31),0)</f>
        <v>4</v>
      </c>
      <c r="C31" s="26" t="str">
        <f t="shared" si="0"/>
        <v>ÇOK İYİ</v>
      </c>
      <c r="D31" s="15">
        <v>4</v>
      </c>
      <c r="E31" s="15">
        <v>3</v>
      </c>
      <c r="F31" s="15">
        <v>2</v>
      </c>
      <c r="G31" s="15">
        <v>1</v>
      </c>
      <c r="H31" s="15">
        <v>4</v>
      </c>
      <c r="I31" s="15">
        <v>4</v>
      </c>
      <c r="J31" s="23">
        <v>4</v>
      </c>
      <c r="K31" s="23">
        <v>4</v>
      </c>
      <c r="L31" s="23">
        <v>4</v>
      </c>
      <c r="M31" s="23">
        <v>4</v>
      </c>
      <c r="N31" s="23">
        <v>4</v>
      </c>
      <c r="O31" s="23">
        <v>4</v>
      </c>
      <c r="P31" s="23">
        <v>4</v>
      </c>
    </row>
    <row r="32" spans="1:16" s="4" customFormat="1" ht="25.05" customHeight="1" thickBot="1">
      <c r="A32" s="12" t="str">
        <f>'Sınıf Listesi'!C29</f>
        <v>İLTER KAĞAN ÖZDEMİR</v>
      </c>
      <c r="B32" s="13">
        <f>ROUND(AVERAGE(D32:P32),0)</f>
        <v>4</v>
      </c>
      <c r="C32" s="26" t="str">
        <f t="shared" si="0"/>
        <v>ÇOK İYİ</v>
      </c>
      <c r="D32" s="15">
        <v>4</v>
      </c>
      <c r="E32" s="15">
        <v>3</v>
      </c>
      <c r="F32" s="15">
        <v>2</v>
      </c>
      <c r="G32" s="15">
        <v>1</v>
      </c>
      <c r="H32" s="15">
        <v>4</v>
      </c>
      <c r="I32" s="15">
        <v>4</v>
      </c>
      <c r="J32" s="23">
        <v>4</v>
      </c>
      <c r="K32" s="23">
        <v>4</v>
      </c>
      <c r="L32" s="23">
        <v>4</v>
      </c>
      <c r="M32" s="23">
        <v>4</v>
      </c>
      <c r="N32" s="23">
        <v>4</v>
      </c>
      <c r="O32" s="23">
        <v>4</v>
      </c>
      <c r="P32" s="23">
        <v>4</v>
      </c>
    </row>
    <row r="33" spans="1:16" s="4" customFormat="1" ht="25.05" customHeight="1" thickBot="1">
      <c r="A33" s="12" t="str">
        <f>'Sınıf Listesi'!C30</f>
        <v>İLYAS KÜRŞAT ATEŞ</v>
      </c>
      <c r="B33" s="13">
        <f>ROUND(AVERAGE(D33:P33),0)</f>
        <v>4</v>
      </c>
      <c r="C33" s="26" t="str">
        <f t="shared" si="0"/>
        <v>ÇOK İYİ</v>
      </c>
      <c r="D33" s="15">
        <v>4</v>
      </c>
      <c r="E33" s="15">
        <v>3</v>
      </c>
      <c r="F33" s="15">
        <v>2</v>
      </c>
      <c r="G33" s="15">
        <v>1</v>
      </c>
      <c r="H33" s="15">
        <v>4</v>
      </c>
      <c r="I33" s="15">
        <v>4</v>
      </c>
      <c r="J33" s="23">
        <v>4</v>
      </c>
      <c r="K33" s="23">
        <v>4</v>
      </c>
      <c r="L33" s="23">
        <v>4</v>
      </c>
      <c r="M33" s="23">
        <v>4</v>
      </c>
      <c r="N33" s="23">
        <v>4</v>
      </c>
      <c r="O33" s="23">
        <v>4</v>
      </c>
      <c r="P33" s="23">
        <v>4</v>
      </c>
    </row>
    <row r="34" spans="1:16" s="4" customFormat="1" ht="25.05" customHeight="1" thickBot="1">
      <c r="A34" s="12" t="str">
        <f>'Sınıf Listesi'!C31</f>
        <v>İSMAİL EFE ÖZGÜL</v>
      </c>
      <c r="B34" s="13">
        <f>ROUND(AVERAGE(D34:P34),0)</f>
        <v>4</v>
      </c>
      <c r="C34" s="26" t="str">
        <f t="shared" si="0"/>
        <v>ÇOK İYİ</v>
      </c>
      <c r="D34" s="15">
        <v>4</v>
      </c>
      <c r="E34" s="15">
        <v>3</v>
      </c>
      <c r="F34" s="15">
        <v>2</v>
      </c>
      <c r="G34" s="15">
        <v>1</v>
      </c>
      <c r="H34" s="15">
        <v>4</v>
      </c>
      <c r="I34" s="15">
        <v>4</v>
      </c>
      <c r="J34" s="23">
        <v>4</v>
      </c>
      <c r="K34" s="23">
        <v>4</v>
      </c>
      <c r="L34" s="23">
        <v>4</v>
      </c>
      <c r="M34" s="23">
        <v>4</v>
      </c>
      <c r="N34" s="23">
        <v>4</v>
      </c>
      <c r="O34" s="23">
        <v>4</v>
      </c>
      <c r="P34" s="23">
        <v>4</v>
      </c>
    </row>
    <row r="35" spans="1:16" s="4" customFormat="1" ht="25.05" customHeight="1" thickBot="1">
      <c r="A35" s="12" t="str">
        <f>'Sınıf Listesi'!C32</f>
        <v>MEHMET ATA ALTAY</v>
      </c>
      <c r="B35" s="13">
        <f>ROUND(AVERAGE(D35:P35),0)</f>
        <v>4</v>
      </c>
      <c r="C35" s="26" t="str">
        <f t="shared" si="0"/>
        <v>ÇOK İYİ</v>
      </c>
      <c r="D35" s="15">
        <v>4</v>
      </c>
      <c r="E35" s="15">
        <v>3</v>
      </c>
      <c r="F35" s="15">
        <v>2</v>
      </c>
      <c r="G35" s="15">
        <v>1</v>
      </c>
      <c r="H35" s="15">
        <v>4</v>
      </c>
      <c r="I35" s="15">
        <v>4</v>
      </c>
      <c r="J35" s="23">
        <v>4</v>
      </c>
      <c r="K35" s="23">
        <v>4</v>
      </c>
      <c r="L35" s="23">
        <v>4</v>
      </c>
      <c r="M35" s="23">
        <v>4</v>
      </c>
      <c r="N35" s="23">
        <v>4</v>
      </c>
      <c r="O35" s="23">
        <v>4</v>
      </c>
      <c r="P35" s="23">
        <v>4</v>
      </c>
    </row>
    <row r="36" spans="1:16" s="4" customFormat="1" ht="25.05" customHeight="1" thickBot="1">
      <c r="A36" s="12" t="str">
        <f>'Sınıf Listesi'!C33</f>
        <v>MERİÇ ALVER</v>
      </c>
      <c r="B36" s="13">
        <f>ROUND(AVERAGE(D36:P36),0)</f>
        <v>4</v>
      </c>
      <c r="C36" s="26" t="str">
        <f t="shared" si="0"/>
        <v>ÇOK İYİ</v>
      </c>
      <c r="D36" s="15">
        <v>4</v>
      </c>
      <c r="E36" s="15">
        <v>3</v>
      </c>
      <c r="F36" s="15">
        <v>2</v>
      </c>
      <c r="G36" s="15">
        <v>1</v>
      </c>
      <c r="H36" s="15">
        <v>4</v>
      </c>
      <c r="I36" s="15">
        <v>4</v>
      </c>
      <c r="J36" s="23">
        <v>4</v>
      </c>
      <c r="K36" s="23">
        <v>4</v>
      </c>
      <c r="L36" s="23">
        <v>4</v>
      </c>
      <c r="M36" s="23">
        <v>4</v>
      </c>
      <c r="N36" s="23">
        <v>4</v>
      </c>
      <c r="O36" s="23">
        <v>4</v>
      </c>
      <c r="P36" s="23">
        <v>4</v>
      </c>
    </row>
    <row r="37" spans="1:16" s="4" customFormat="1" ht="25.05" customHeight="1" thickBot="1">
      <c r="A37" s="12" t="str">
        <f>'Sınıf Listesi'!C34</f>
        <v>MUHARREM TEKNE</v>
      </c>
      <c r="B37" s="13">
        <f>ROUND(AVERAGE(D37:P37),0)</f>
        <v>4</v>
      </c>
      <c r="C37" s="26" t="str">
        <f t="shared" si="0"/>
        <v>ÇOK İYİ</v>
      </c>
      <c r="D37" s="15">
        <v>4</v>
      </c>
      <c r="E37" s="15">
        <v>3</v>
      </c>
      <c r="F37" s="15">
        <v>2</v>
      </c>
      <c r="G37" s="15">
        <v>1</v>
      </c>
      <c r="H37" s="15">
        <v>4</v>
      </c>
      <c r="I37" s="15">
        <v>4</v>
      </c>
      <c r="J37" s="23">
        <v>4</v>
      </c>
      <c r="K37" s="23">
        <v>4</v>
      </c>
      <c r="L37" s="23">
        <v>4</v>
      </c>
      <c r="M37" s="23">
        <v>4</v>
      </c>
      <c r="N37" s="23">
        <v>4</v>
      </c>
      <c r="O37" s="23">
        <v>4</v>
      </c>
      <c r="P37" s="23">
        <v>4</v>
      </c>
    </row>
    <row r="38" spans="1:16" s="4" customFormat="1" ht="25.05" customHeight="1" thickBot="1">
      <c r="A38" s="12" t="str">
        <f>'Sınıf Listesi'!C35</f>
        <v>MUSTAFA URAZ ERGÜL</v>
      </c>
      <c r="B38" s="13">
        <f>ROUND(AVERAGE(D38:P38),0)</f>
        <v>4</v>
      </c>
      <c r="C38" s="26" t="str">
        <f t="shared" si="0"/>
        <v>ÇOK İYİ</v>
      </c>
      <c r="D38" s="15">
        <v>4</v>
      </c>
      <c r="E38" s="15">
        <v>3</v>
      </c>
      <c r="F38" s="15">
        <v>2</v>
      </c>
      <c r="G38" s="15">
        <v>1</v>
      </c>
      <c r="H38" s="15">
        <v>4</v>
      </c>
      <c r="I38" s="15">
        <v>4</v>
      </c>
      <c r="J38" s="23">
        <v>4</v>
      </c>
      <c r="K38" s="23">
        <v>4</v>
      </c>
      <c r="L38" s="23">
        <v>4</v>
      </c>
      <c r="M38" s="23">
        <v>4</v>
      </c>
      <c r="N38" s="23">
        <v>4</v>
      </c>
      <c r="O38" s="23">
        <v>4</v>
      </c>
      <c r="P38" s="23">
        <v>4</v>
      </c>
    </row>
    <row r="39" spans="1:16" s="4" customFormat="1" ht="25.05" customHeight="1" thickBot="1">
      <c r="A39" s="12" t="str">
        <f>'Sınıf Listesi'!C36</f>
        <v>NAZ ERTEKİN</v>
      </c>
      <c r="B39" s="13">
        <f>ROUND(AVERAGE(D39:P39),0)</f>
        <v>4</v>
      </c>
      <c r="C39" s="26" t="str">
        <f t="shared" si="0"/>
        <v>ÇOK İYİ</v>
      </c>
      <c r="D39" s="15">
        <v>4</v>
      </c>
      <c r="E39" s="15">
        <v>3</v>
      </c>
      <c r="F39" s="15">
        <v>2</v>
      </c>
      <c r="G39" s="15">
        <v>1</v>
      </c>
      <c r="H39" s="15">
        <v>4</v>
      </c>
      <c r="I39" s="15">
        <v>4</v>
      </c>
      <c r="J39" s="23">
        <v>4</v>
      </c>
      <c r="K39" s="23">
        <v>4</v>
      </c>
      <c r="L39" s="23">
        <v>4</v>
      </c>
      <c r="M39" s="23">
        <v>4</v>
      </c>
      <c r="N39" s="23">
        <v>4</v>
      </c>
      <c r="O39" s="23">
        <v>4</v>
      </c>
      <c r="P39" s="23">
        <v>4</v>
      </c>
    </row>
    <row r="40" spans="1:16" s="4" customFormat="1" ht="25.05" customHeight="1" thickBot="1">
      <c r="A40" s="12" t="str">
        <f>'Sınıf Listesi'!C37</f>
        <v>ÖZÜM SU KEKEÇ</v>
      </c>
      <c r="B40" s="13">
        <f>ROUND(AVERAGE(D40:P40),0)</f>
        <v>4</v>
      </c>
      <c r="C40" s="26" t="str">
        <f t="shared" si="0"/>
        <v>ÇOK İYİ</v>
      </c>
      <c r="D40" s="15">
        <v>4</v>
      </c>
      <c r="E40" s="15">
        <v>3</v>
      </c>
      <c r="F40" s="15">
        <v>2</v>
      </c>
      <c r="G40" s="15">
        <v>1</v>
      </c>
      <c r="H40" s="15">
        <v>4</v>
      </c>
      <c r="I40" s="15">
        <v>4</v>
      </c>
      <c r="J40" s="23">
        <v>4</v>
      </c>
      <c r="K40" s="23">
        <v>4</v>
      </c>
      <c r="L40" s="23">
        <v>4</v>
      </c>
      <c r="M40" s="23">
        <v>4</v>
      </c>
      <c r="N40" s="23">
        <v>4</v>
      </c>
      <c r="O40" s="23">
        <v>4</v>
      </c>
      <c r="P40" s="23">
        <v>4</v>
      </c>
    </row>
    <row r="41" spans="1:16" s="4" customFormat="1" ht="25.05" customHeight="1" thickBot="1">
      <c r="A41" s="12" t="str">
        <f>'Sınıf Listesi'!C38</f>
        <v>PELİNSU TOKATLI</v>
      </c>
      <c r="B41" s="13">
        <f>ROUND(AVERAGE(D41:P41),0)</f>
        <v>4</v>
      </c>
      <c r="C41" s="26" t="str">
        <f t="shared" si="0"/>
        <v>ÇOK İYİ</v>
      </c>
      <c r="D41" s="15">
        <v>4</v>
      </c>
      <c r="E41" s="15">
        <v>3</v>
      </c>
      <c r="F41" s="15">
        <v>2</v>
      </c>
      <c r="G41" s="15">
        <v>1</v>
      </c>
      <c r="H41" s="15">
        <v>4</v>
      </c>
      <c r="I41" s="15">
        <v>4</v>
      </c>
      <c r="J41" s="23">
        <v>4</v>
      </c>
      <c r="K41" s="23">
        <v>4</v>
      </c>
      <c r="L41" s="23">
        <v>4</v>
      </c>
      <c r="M41" s="23">
        <v>4</v>
      </c>
      <c r="N41" s="23">
        <v>4</v>
      </c>
      <c r="O41" s="23">
        <v>4</v>
      </c>
      <c r="P41" s="23">
        <v>4</v>
      </c>
    </row>
    <row r="42" spans="1:16" s="4" customFormat="1" ht="25.05" customHeight="1" thickBot="1">
      <c r="A42" s="12" t="str">
        <f>'Sınıf Listesi'!C39</f>
        <v>REFİK EYMEN GÖK</v>
      </c>
      <c r="B42" s="13">
        <f>ROUND(AVERAGE(D42:P42),0)</f>
        <v>4</v>
      </c>
      <c r="C42" s="26" t="str">
        <f t="shared" si="0"/>
        <v>ÇOK İYİ</v>
      </c>
      <c r="D42" s="15">
        <v>4</v>
      </c>
      <c r="E42" s="15">
        <v>3</v>
      </c>
      <c r="F42" s="15">
        <v>2</v>
      </c>
      <c r="G42" s="15">
        <v>1</v>
      </c>
      <c r="H42" s="15">
        <v>4</v>
      </c>
      <c r="I42" s="15">
        <v>4</v>
      </c>
      <c r="J42" s="23">
        <v>4</v>
      </c>
      <c r="K42" s="23">
        <v>4</v>
      </c>
      <c r="L42" s="23">
        <v>4</v>
      </c>
      <c r="M42" s="23">
        <v>4</v>
      </c>
      <c r="N42" s="23">
        <v>4</v>
      </c>
      <c r="O42" s="23">
        <v>4</v>
      </c>
      <c r="P42" s="23">
        <v>4</v>
      </c>
    </row>
    <row r="43" spans="1:16" s="4" customFormat="1" ht="25.05" customHeight="1" thickBot="1">
      <c r="A43" s="12" t="str">
        <f>'Sınıf Listesi'!C40</f>
        <v>REYYAN ZÜMRA YILDIZ</v>
      </c>
      <c r="B43" s="13">
        <f>ROUND(AVERAGE(D43:P43),0)</f>
        <v>4</v>
      </c>
      <c r="C43" s="26" t="str">
        <f t="shared" si="0"/>
        <v>ÇOK İYİ</v>
      </c>
      <c r="D43" s="15">
        <v>4</v>
      </c>
      <c r="E43" s="15">
        <v>3</v>
      </c>
      <c r="F43" s="15">
        <v>2</v>
      </c>
      <c r="G43" s="15">
        <v>1</v>
      </c>
      <c r="H43" s="15">
        <v>4</v>
      </c>
      <c r="I43" s="15">
        <v>4</v>
      </c>
      <c r="J43" s="23">
        <v>4</v>
      </c>
      <c r="K43" s="23">
        <v>4</v>
      </c>
      <c r="L43" s="23">
        <v>4</v>
      </c>
      <c r="M43" s="23">
        <v>4</v>
      </c>
      <c r="N43" s="23">
        <v>4</v>
      </c>
      <c r="O43" s="23">
        <v>4</v>
      </c>
      <c r="P43" s="23">
        <v>4</v>
      </c>
    </row>
    <row r="44" spans="1:16" s="4" customFormat="1" ht="25.05" customHeight="1" thickBot="1">
      <c r="A44" s="12" t="str">
        <f>'Sınıf Listesi'!C41</f>
        <v>SIRAÇ SERTKAL</v>
      </c>
      <c r="B44" s="13">
        <f>ROUND(AVERAGE(D44:P44),0)</f>
        <v>4</v>
      </c>
      <c r="C44" s="26" t="str">
        <f t="shared" si="0"/>
        <v>ÇOK İYİ</v>
      </c>
      <c r="D44" s="15">
        <v>4</v>
      </c>
      <c r="E44" s="15">
        <v>3</v>
      </c>
      <c r="F44" s="15">
        <v>2</v>
      </c>
      <c r="G44" s="15">
        <v>1</v>
      </c>
      <c r="H44" s="15">
        <v>4</v>
      </c>
      <c r="I44" s="15">
        <v>4</v>
      </c>
      <c r="J44" s="23">
        <v>4</v>
      </c>
      <c r="K44" s="23">
        <v>4</v>
      </c>
      <c r="L44" s="23">
        <v>4</v>
      </c>
      <c r="M44" s="23">
        <v>4</v>
      </c>
      <c r="N44" s="23">
        <v>4</v>
      </c>
      <c r="O44" s="23">
        <v>4</v>
      </c>
      <c r="P44" s="23">
        <v>4</v>
      </c>
    </row>
    <row r="45" spans="1:16" s="4" customFormat="1" ht="25.05" customHeight="1" thickBot="1">
      <c r="A45" s="12" t="str">
        <f>'Sınıf Listesi'!C42</f>
        <v>UĞUR ARAS İLTAN</v>
      </c>
      <c r="B45" s="13">
        <f>ROUND(AVERAGE(D45:P45),0)</f>
        <v>4</v>
      </c>
      <c r="C45" s="26" t="str">
        <f t="shared" si="0"/>
        <v>ÇOK İYİ</v>
      </c>
      <c r="D45" s="15">
        <v>4</v>
      </c>
      <c r="E45" s="15">
        <v>3</v>
      </c>
      <c r="F45" s="15">
        <v>2</v>
      </c>
      <c r="G45" s="15">
        <v>1</v>
      </c>
      <c r="H45" s="15">
        <v>4</v>
      </c>
      <c r="I45" s="15">
        <v>4</v>
      </c>
      <c r="J45" s="23">
        <v>4</v>
      </c>
      <c r="K45" s="23">
        <v>4</v>
      </c>
      <c r="L45" s="23">
        <v>4</v>
      </c>
      <c r="M45" s="23">
        <v>4</v>
      </c>
      <c r="N45" s="23">
        <v>4</v>
      </c>
      <c r="O45" s="23">
        <v>4</v>
      </c>
      <c r="P45" s="23">
        <v>4</v>
      </c>
    </row>
    <row r="46" spans="1:16" s="4" customFormat="1" ht="25.05" customHeight="1" thickBot="1">
      <c r="A46" s="12" t="str">
        <f>'Sınıf Listesi'!C43</f>
        <v>YAVUZ SELİM EROL</v>
      </c>
      <c r="B46" s="13">
        <f>ROUND(AVERAGE(D46:P46),0)</f>
        <v>4</v>
      </c>
      <c r="C46" s="26" t="str">
        <f t="shared" si="0"/>
        <v>ÇOK İYİ</v>
      </c>
      <c r="D46" s="15">
        <v>4</v>
      </c>
      <c r="E46" s="15">
        <v>3</v>
      </c>
      <c r="F46" s="15">
        <v>2</v>
      </c>
      <c r="G46" s="15">
        <v>1</v>
      </c>
      <c r="H46" s="15">
        <v>4</v>
      </c>
      <c r="I46" s="15">
        <v>4</v>
      </c>
      <c r="J46" s="23">
        <v>4</v>
      </c>
      <c r="K46" s="23">
        <v>4</v>
      </c>
      <c r="L46" s="23">
        <v>4</v>
      </c>
      <c r="M46" s="23">
        <v>4</v>
      </c>
      <c r="N46" s="23">
        <v>4</v>
      </c>
      <c r="O46" s="23">
        <v>4</v>
      </c>
      <c r="P46" s="23">
        <v>4</v>
      </c>
    </row>
    <row r="47" spans="1:16" s="4" customFormat="1" ht="25.05" customHeight="1" thickBot="1">
      <c r="A47" s="12" t="str">
        <f>'Sınıf Listesi'!C44</f>
        <v>ZEKERİYA NADİR AYATA</v>
      </c>
      <c r="B47" s="13">
        <f>ROUND(AVERAGE(D47:P47),0)</f>
        <v>4</v>
      </c>
      <c r="C47" s="26" t="str">
        <f t="shared" si="0"/>
        <v>ÇOK İYİ</v>
      </c>
      <c r="D47" s="15">
        <v>4</v>
      </c>
      <c r="E47" s="15">
        <v>3</v>
      </c>
      <c r="F47" s="15">
        <v>2</v>
      </c>
      <c r="G47" s="15">
        <v>1</v>
      </c>
      <c r="H47" s="15">
        <v>4</v>
      </c>
      <c r="I47" s="15">
        <v>4</v>
      </c>
      <c r="J47" s="23">
        <v>4</v>
      </c>
      <c r="K47" s="23">
        <v>4</v>
      </c>
      <c r="L47" s="23">
        <v>4</v>
      </c>
      <c r="M47" s="23">
        <v>4</v>
      </c>
      <c r="N47" s="23">
        <v>4</v>
      </c>
      <c r="O47" s="23">
        <v>4</v>
      </c>
      <c r="P47" s="23">
        <v>4</v>
      </c>
    </row>
    <row r="48" spans="1:16" s="4" customFormat="1" ht="25.05" customHeight="1" thickBot="1">
      <c r="A48" s="12" t="str">
        <f>'Sınıf Listesi'!C45</f>
        <v>ZEYNEP ECE YARDIM</v>
      </c>
      <c r="B48" s="13">
        <f>ROUND(AVERAGE(D48:P48),0)</f>
        <v>4</v>
      </c>
      <c r="C48" s="26" t="str">
        <f t="shared" si="0"/>
        <v>ÇOK İYİ</v>
      </c>
      <c r="D48" s="15">
        <v>4</v>
      </c>
      <c r="E48" s="15">
        <v>3</v>
      </c>
      <c r="F48" s="15">
        <v>2</v>
      </c>
      <c r="G48" s="15">
        <v>1</v>
      </c>
      <c r="H48" s="15">
        <v>4</v>
      </c>
      <c r="I48" s="15">
        <v>4</v>
      </c>
      <c r="J48" s="23">
        <v>4</v>
      </c>
      <c r="K48" s="23">
        <v>4</v>
      </c>
      <c r="L48" s="23">
        <v>4</v>
      </c>
      <c r="M48" s="23">
        <v>4</v>
      </c>
      <c r="N48" s="23">
        <v>4</v>
      </c>
      <c r="O48" s="23">
        <v>4</v>
      </c>
      <c r="P48" s="23">
        <v>4</v>
      </c>
    </row>
    <row r="49" spans="1:16" s="4" customFormat="1" ht="25.05" customHeight="1" thickBot="1">
      <c r="A49" s="12" t="str">
        <f>'Sınıf Listesi'!C46</f>
        <v>ZEYNEP ECE YARDIM</v>
      </c>
      <c r="B49" s="13">
        <f>ROUND(AVERAGE(D49:P49),0)</f>
        <v>4</v>
      </c>
      <c r="C49" s="26" t="str">
        <f t="shared" si="0"/>
        <v>ÇOK İYİ</v>
      </c>
      <c r="D49" s="15">
        <v>4</v>
      </c>
      <c r="E49" s="15">
        <v>3</v>
      </c>
      <c r="F49" s="15">
        <v>2</v>
      </c>
      <c r="G49" s="15">
        <v>1</v>
      </c>
      <c r="H49" s="15">
        <v>4</v>
      </c>
      <c r="I49" s="15">
        <v>4</v>
      </c>
      <c r="J49" s="23">
        <v>4</v>
      </c>
      <c r="K49" s="23">
        <v>4</v>
      </c>
      <c r="L49" s="23">
        <v>4</v>
      </c>
      <c r="M49" s="23">
        <v>4</v>
      </c>
      <c r="N49" s="23">
        <v>4</v>
      </c>
      <c r="O49" s="23">
        <v>4</v>
      </c>
      <c r="P49" s="23">
        <v>4</v>
      </c>
    </row>
    <row r="50" spans="1:16" s="4" customFormat="1" ht="25.05" customHeight="1">
      <c r="A50" s="12" t="str">
        <f>'Sınıf Listesi'!C47</f>
        <v>VELİ</v>
      </c>
      <c r="B50" s="13">
        <f>ROUND(AVERAGE(D50:P50),0)</f>
        <v>4</v>
      </c>
      <c r="C50" s="26" t="str">
        <f t="shared" si="0"/>
        <v>ÇOK İYİ</v>
      </c>
      <c r="D50" s="15">
        <v>4</v>
      </c>
      <c r="E50" s="15">
        <v>3</v>
      </c>
      <c r="F50" s="15">
        <v>2</v>
      </c>
      <c r="G50" s="15">
        <v>1</v>
      </c>
      <c r="H50" s="15">
        <v>4</v>
      </c>
      <c r="I50" s="15">
        <v>4</v>
      </c>
      <c r="J50" s="23">
        <v>4</v>
      </c>
      <c r="K50" s="23">
        <v>4</v>
      </c>
      <c r="L50" s="23">
        <v>4</v>
      </c>
      <c r="M50" s="23">
        <v>4</v>
      </c>
      <c r="N50" s="23">
        <v>4</v>
      </c>
      <c r="O50" s="23">
        <v>4</v>
      </c>
      <c r="P50" s="23">
        <v>4</v>
      </c>
    </row>
  </sheetData>
  <protectedRanges>
    <protectedRange sqref="A5:C50" name="Aralık1_3_1"/>
    <protectedRange sqref="G3 D3:F3" name="Aralık1_3_1_1_1_5"/>
  </protectedRanges>
  <mergeCells count="18">
    <mergeCell ref="P3:P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O3:O4"/>
    <mergeCell ref="A1:P1"/>
    <mergeCell ref="A2:P2"/>
    <mergeCell ref="A3:A4"/>
    <mergeCell ref="B3:B4"/>
    <mergeCell ref="C3:C4"/>
  </mergeCells>
  <pageMargins left="0.7" right="0.7" top="0.28190476190476188" bottom="0.75" header="0.3" footer="0.3"/>
  <pageSetup paperSize="9" scale="72" fitToHeight="0" orientation="portrait" horizontalDpi="360" verticalDpi="36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Q66"/>
  <sheetViews>
    <sheetView view="pageBreakPreview" zoomScale="70" zoomScaleNormal="100" zoomScaleSheetLayoutView="70" zoomScalePageLayoutView="70" workbookViewId="0">
      <selection activeCell="X5" sqref="X5"/>
    </sheetView>
  </sheetViews>
  <sheetFormatPr defaultColWidth="9.21875" defaultRowHeight="15"/>
  <cols>
    <col min="1" max="1" width="31.109375" style="8" customWidth="1"/>
    <col min="2" max="2" width="6" style="8" customWidth="1"/>
    <col min="3" max="3" width="21.88671875" style="8" customWidth="1"/>
    <col min="4" max="8" width="4.77734375" style="8" customWidth="1"/>
    <col min="9" max="17" width="4.77734375" style="3" customWidth="1"/>
    <col min="18" max="16384" width="9.21875" style="3"/>
  </cols>
  <sheetData>
    <row r="1" spans="1:17" ht="18" customHeight="1">
      <c r="A1" s="34" t="s">
        <v>49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</row>
    <row r="2" spans="1:17" ht="23.55" customHeight="1">
      <c r="A2" s="34" t="s">
        <v>80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</row>
    <row r="3" spans="1:17" s="1" customFormat="1" ht="53.4" customHeight="1">
      <c r="A3" s="31" t="s">
        <v>51</v>
      </c>
      <c r="B3" s="29" t="s">
        <v>47</v>
      </c>
      <c r="C3" s="28" t="s">
        <v>48</v>
      </c>
      <c r="D3" s="36" t="s">
        <v>57</v>
      </c>
      <c r="E3" s="36" t="s">
        <v>58</v>
      </c>
      <c r="F3" s="36" t="s">
        <v>59</v>
      </c>
      <c r="G3" s="36" t="s">
        <v>76</v>
      </c>
      <c r="H3" s="36" t="s">
        <v>60</v>
      </c>
      <c r="I3" s="36" t="s">
        <v>61</v>
      </c>
      <c r="J3" s="36" t="s">
        <v>62</v>
      </c>
      <c r="K3" s="36" t="s">
        <v>82</v>
      </c>
      <c r="L3" s="36" t="s">
        <v>63</v>
      </c>
      <c r="M3" s="36" t="s">
        <v>64</v>
      </c>
      <c r="N3" s="36" t="s">
        <v>65</v>
      </c>
      <c r="O3" s="36" t="s">
        <v>66</v>
      </c>
      <c r="P3" s="36" t="s">
        <v>67</v>
      </c>
      <c r="Q3" s="36" t="s">
        <v>68</v>
      </c>
    </row>
    <row r="4" spans="1:17" s="2" customFormat="1" ht="220.2" customHeight="1">
      <c r="A4" s="32"/>
      <c r="B4" s="30"/>
      <c r="C4" s="28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</row>
    <row r="5" spans="1:17" s="4" customFormat="1" ht="25.05" customHeight="1" thickBot="1">
      <c r="A5" s="22" t="str">
        <f>'Sınıf Listesi'!C2</f>
        <v>ALPER ATLIK</v>
      </c>
      <c r="B5" s="13">
        <f>ROUND(AVERAGE(D5:Q5),0)</f>
        <v>1</v>
      </c>
      <c r="C5" s="25" t="str">
        <f>IF(B5=4,"ÇOK İYİ",IF(B5=3,"İYİ",IF(B5=2,"YETERLİ",IF(B5=1,"GELİŞTİRİLMELİ"))))</f>
        <v>GELİŞTİRİLMELİ</v>
      </c>
      <c r="D5" s="23">
        <v>1</v>
      </c>
      <c r="E5" s="23">
        <v>1</v>
      </c>
      <c r="F5" s="23">
        <v>1</v>
      </c>
      <c r="G5" s="23">
        <v>1</v>
      </c>
      <c r="H5" s="23">
        <v>1</v>
      </c>
      <c r="I5" s="23">
        <v>1</v>
      </c>
      <c r="J5" s="23">
        <v>1</v>
      </c>
      <c r="K5" s="23"/>
      <c r="L5" s="23">
        <v>1</v>
      </c>
      <c r="M5" s="23">
        <v>1</v>
      </c>
      <c r="N5" s="23">
        <v>1</v>
      </c>
      <c r="O5" s="23">
        <v>1</v>
      </c>
      <c r="P5" s="23">
        <v>1</v>
      </c>
      <c r="Q5" s="23">
        <v>1</v>
      </c>
    </row>
    <row r="6" spans="1:17" s="4" customFormat="1" ht="25.05" customHeight="1" thickBot="1">
      <c r="A6" s="12" t="str">
        <f>'Sınıf Listesi'!C3</f>
        <v>ARYA YILDIRIM</v>
      </c>
      <c r="B6" s="13">
        <f>ROUND(AVERAGE(D6:Q6),0)</f>
        <v>4</v>
      </c>
      <c r="C6" s="26" t="str">
        <f t="shared" ref="C6:C50" si="0">IF(B6=4,"ÇOK İYİ",IF(B6=3,"İYİ",IF(B6=2,"YETERLİ",IF(B6=1,"GELİŞTİRİLMELİ"))))</f>
        <v>ÇOK İYİ</v>
      </c>
      <c r="D6" s="15">
        <v>4</v>
      </c>
      <c r="E6" s="15">
        <v>4</v>
      </c>
      <c r="F6" s="15">
        <v>4</v>
      </c>
      <c r="G6" s="15">
        <v>4</v>
      </c>
      <c r="H6" s="15">
        <v>4</v>
      </c>
      <c r="I6" s="15">
        <v>4</v>
      </c>
      <c r="J6" s="15">
        <v>4</v>
      </c>
      <c r="K6" s="23">
        <v>4</v>
      </c>
      <c r="L6" s="23">
        <v>4</v>
      </c>
      <c r="M6" s="23">
        <v>4</v>
      </c>
      <c r="N6" s="23">
        <v>4</v>
      </c>
      <c r="O6" s="23">
        <v>4</v>
      </c>
      <c r="P6" s="23">
        <v>4</v>
      </c>
      <c r="Q6" s="23">
        <v>4</v>
      </c>
    </row>
    <row r="7" spans="1:17" s="4" customFormat="1" ht="25.05" customHeight="1" thickBot="1">
      <c r="A7" s="12" t="str">
        <f>'Sınıf Listesi'!C4</f>
        <v>ASLAN PAŞA</v>
      </c>
      <c r="B7" s="13">
        <f>ROUND(AVERAGE(D7:Q7),0)</f>
        <v>4</v>
      </c>
      <c r="C7" s="26" t="str">
        <f t="shared" si="0"/>
        <v>ÇOK İYİ</v>
      </c>
      <c r="D7" s="15">
        <v>4</v>
      </c>
      <c r="E7" s="15">
        <v>4</v>
      </c>
      <c r="F7" s="15">
        <v>4</v>
      </c>
      <c r="G7" s="15">
        <v>4</v>
      </c>
      <c r="H7" s="15">
        <v>4</v>
      </c>
      <c r="I7" s="15">
        <v>4</v>
      </c>
      <c r="J7" s="15">
        <v>4</v>
      </c>
      <c r="K7" s="23">
        <v>4</v>
      </c>
      <c r="L7" s="23">
        <v>4</v>
      </c>
      <c r="M7" s="23">
        <v>4</v>
      </c>
      <c r="N7" s="23">
        <v>4</v>
      </c>
      <c r="O7" s="23">
        <v>4</v>
      </c>
      <c r="P7" s="23">
        <v>4</v>
      </c>
      <c r="Q7" s="23">
        <v>4</v>
      </c>
    </row>
    <row r="8" spans="1:17" s="4" customFormat="1" ht="25.05" customHeight="1" thickBot="1">
      <c r="A8" s="12" t="str">
        <f>'Sınıf Listesi'!C5</f>
        <v>AYSEL ALP</v>
      </c>
      <c r="B8" s="13">
        <f>ROUND(AVERAGE(D8:Q8),0)</f>
        <v>4</v>
      </c>
      <c r="C8" s="26" t="str">
        <f t="shared" si="0"/>
        <v>ÇOK İYİ</v>
      </c>
      <c r="D8" s="15">
        <v>4</v>
      </c>
      <c r="E8" s="15">
        <v>4</v>
      </c>
      <c r="F8" s="15">
        <v>4</v>
      </c>
      <c r="G8" s="15">
        <v>4</v>
      </c>
      <c r="H8" s="15">
        <v>4</v>
      </c>
      <c r="I8" s="15">
        <v>4</v>
      </c>
      <c r="J8" s="15">
        <v>4</v>
      </c>
      <c r="K8" s="23">
        <v>4</v>
      </c>
      <c r="L8" s="23">
        <v>4</v>
      </c>
      <c r="M8" s="23">
        <v>4</v>
      </c>
      <c r="N8" s="23">
        <v>4</v>
      </c>
      <c r="O8" s="23">
        <v>4</v>
      </c>
      <c r="P8" s="23">
        <v>4</v>
      </c>
      <c r="Q8" s="23">
        <v>4</v>
      </c>
    </row>
    <row r="9" spans="1:17" s="4" customFormat="1" ht="25.05" customHeight="1" thickBot="1">
      <c r="A9" s="12" t="str">
        <f>'Sınıf Listesi'!C6</f>
        <v>BEYZA ŞİRİN</v>
      </c>
      <c r="B9" s="13">
        <f>ROUND(AVERAGE(D9:Q9),0)</f>
        <v>4</v>
      </c>
      <c r="C9" s="26" t="str">
        <f t="shared" si="0"/>
        <v>ÇOK İYİ</v>
      </c>
      <c r="D9" s="15">
        <v>4</v>
      </c>
      <c r="E9" s="15">
        <v>4</v>
      </c>
      <c r="F9" s="15">
        <v>4</v>
      </c>
      <c r="G9" s="15">
        <v>4</v>
      </c>
      <c r="H9" s="15">
        <v>4</v>
      </c>
      <c r="I9" s="15">
        <v>4</v>
      </c>
      <c r="J9" s="15">
        <v>4</v>
      </c>
      <c r="K9" s="23">
        <v>4</v>
      </c>
      <c r="L9" s="23">
        <v>4</v>
      </c>
      <c r="M9" s="23">
        <v>4</v>
      </c>
      <c r="N9" s="23">
        <v>4</v>
      </c>
      <c r="O9" s="23">
        <v>4</v>
      </c>
      <c r="P9" s="23">
        <v>4</v>
      </c>
      <c r="Q9" s="23">
        <v>4</v>
      </c>
    </row>
    <row r="10" spans="1:17" s="4" customFormat="1" ht="25.05" customHeight="1" thickBot="1">
      <c r="A10" s="12" t="str">
        <f>'Sınıf Listesi'!C7</f>
        <v>CEYLİN DENİZ</v>
      </c>
      <c r="B10" s="13">
        <f>ROUND(AVERAGE(D10:Q10),0)</f>
        <v>4</v>
      </c>
      <c r="C10" s="26" t="str">
        <f t="shared" si="0"/>
        <v>ÇOK İYİ</v>
      </c>
      <c r="D10" s="15">
        <v>4</v>
      </c>
      <c r="E10" s="15">
        <v>4</v>
      </c>
      <c r="F10" s="15">
        <v>4</v>
      </c>
      <c r="G10" s="15">
        <v>4</v>
      </c>
      <c r="H10" s="15">
        <v>4</v>
      </c>
      <c r="I10" s="15">
        <v>4</v>
      </c>
      <c r="J10" s="15">
        <v>4</v>
      </c>
      <c r="K10" s="23">
        <v>4</v>
      </c>
      <c r="L10" s="23">
        <v>4</v>
      </c>
      <c r="M10" s="23">
        <v>4</v>
      </c>
      <c r="N10" s="23">
        <v>4</v>
      </c>
      <c r="O10" s="23">
        <v>4</v>
      </c>
      <c r="P10" s="23">
        <v>4</v>
      </c>
      <c r="Q10" s="23">
        <v>4</v>
      </c>
    </row>
    <row r="11" spans="1:17" s="4" customFormat="1" ht="25.05" customHeight="1" thickBot="1">
      <c r="A11" s="12" t="str">
        <f>'Sınıf Listesi'!C8</f>
        <v>ÇAĞIN TAŞ</v>
      </c>
      <c r="B11" s="13">
        <f>ROUND(AVERAGE(D11:Q11),0)</f>
        <v>4</v>
      </c>
      <c r="C11" s="26" t="str">
        <f t="shared" si="0"/>
        <v>ÇOK İYİ</v>
      </c>
      <c r="D11" s="15">
        <v>4</v>
      </c>
      <c r="E11" s="15">
        <v>4</v>
      </c>
      <c r="F11" s="15">
        <v>4</v>
      </c>
      <c r="G11" s="15">
        <v>4</v>
      </c>
      <c r="H11" s="15">
        <v>4</v>
      </c>
      <c r="I11" s="15">
        <v>4</v>
      </c>
      <c r="J11" s="15">
        <v>4</v>
      </c>
      <c r="K11" s="23">
        <v>4</v>
      </c>
      <c r="L11" s="23">
        <v>4</v>
      </c>
      <c r="M11" s="23">
        <v>4</v>
      </c>
      <c r="N11" s="23">
        <v>4</v>
      </c>
      <c r="O11" s="23">
        <v>4</v>
      </c>
      <c r="P11" s="23">
        <v>4</v>
      </c>
      <c r="Q11" s="23">
        <v>4</v>
      </c>
    </row>
    <row r="12" spans="1:17" s="4" customFormat="1" ht="25.05" customHeight="1" thickBot="1">
      <c r="A12" s="12" t="str">
        <f>'Sınıf Listesi'!C9</f>
        <v>ÇAĞIN UĞUR BİLGE</v>
      </c>
      <c r="B12" s="13">
        <f>ROUND(AVERAGE(D12:Q12),0)</f>
        <v>4</v>
      </c>
      <c r="C12" s="26" t="str">
        <f t="shared" si="0"/>
        <v>ÇOK İYİ</v>
      </c>
      <c r="D12" s="15">
        <v>4</v>
      </c>
      <c r="E12" s="15">
        <v>4</v>
      </c>
      <c r="F12" s="15">
        <v>4</v>
      </c>
      <c r="G12" s="15">
        <v>4</v>
      </c>
      <c r="H12" s="15">
        <v>4</v>
      </c>
      <c r="I12" s="15">
        <v>4</v>
      </c>
      <c r="J12" s="15">
        <v>4</v>
      </c>
      <c r="K12" s="23">
        <v>4</v>
      </c>
      <c r="L12" s="23">
        <v>4</v>
      </c>
      <c r="M12" s="23">
        <v>4</v>
      </c>
      <c r="N12" s="23">
        <v>4</v>
      </c>
      <c r="O12" s="23">
        <v>4</v>
      </c>
      <c r="P12" s="23">
        <v>4</v>
      </c>
      <c r="Q12" s="23">
        <v>4</v>
      </c>
    </row>
    <row r="13" spans="1:17" s="4" customFormat="1" ht="25.05" customHeight="1" thickBot="1">
      <c r="A13" s="12" t="str">
        <f>'Sınıf Listesi'!C10</f>
        <v>DENİZ CANDEMİR</v>
      </c>
      <c r="B13" s="13">
        <f>ROUND(AVERAGE(D13:Q13),0)</f>
        <v>3</v>
      </c>
      <c r="C13" s="26" t="str">
        <f t="shared" si="0"/>
        <v>İYİ</v>
      </c>
      <c r="D13" s="15">
        <v>4</v>
      </c>
      <c r="E13" s="15">
        <v>3</v>
      </c>
      <c r="F13" s="15">
        <v>2</v>
      </c>
      <c r="G13" s="15">
        <v>1</v>
      </c>
      <c r="H13" s="15">
        <v>1</v>
      </c>
      <c r="I13" s="15">
        <v>4</v>
      </c>
      <c r="J13" s="15">
        <v>4</v>
      </c>
      <c r="K13" s="23">
        <v>4</v>
      </c>
      <c r="L13" s="23">
        <v>4</v>
      </c>
      <c r="M13" s="23">
        <v>4</v>
      </c>
      <c r="N13" s="23">
        <v>4</v>
      </c>
      <c r="O13" s="23">
        <v>4</v>
      </c>
      <c r="P13" s="23">
        <v>4</v>
      </c>
      <c r="Q13" s="23">
        <v>4</v>
      </c>
    </row>
    <row r="14" spans="1:17" s="4" customFormat="1" ht="25.05" customHeight="1" thickBot="1">
      <c r="A14" s="12" t="str">
        <f>'Sınıf Listesi'!C11</f>
        <v>DENİZ TOPRAK YARDIM</v>
      </c>
      <c r="B14" s="13">
        <f>ROUND(AVERAGE(D14:Q14),0)</f>
        <v>3</v>
      </c>
      <c r="C14" s="26" t="str">
        <f t="shared" si="0"/>
        <v>İYİ</v>
      </c>
      <c r="D14" s="15">
        <v>4</v>
      </c>
      <c r="E14" s="15">
        <v>3</v>
      </c>
      <c r="F14" s="15">
        <v>2</v>
      </c>
      <c r="G14" s="15">
        <v>1</v>
      </c>
      <c r="H14" s="15">
        <v>1</v>
      </c>
      <c r="I14" s="15">
        <v>4</v>
      </c>
      <c r="J14" s="15">
        <v>4</v>
      </c>
      <c r="K14" s="23">
        <v>4</v>
      </c>
      <c r="L14" s="23">
        <v>4</v>
      </c>
      <c r="M14" s="23">
        <v>4</v>
      </c>
      <c r="N14" s="23">
        <v>4</v>
      </c>
      <c r="O14" s="23">
        <v>4</v>
      </c>
      <c r="P14" s="23">
        <v>4</v>
      </c>
      <c r="Q14" s="23">
        <v>4</v>
      </c>
    </row>
    <row r="15" spans="1:17" s="4" customFormat="1" ht="25.05" customHeight="1" thickBot="1">
      <c r="A15" s="12" t="str">
        <f>'Sınıf Listesi'!C12</f>
        <v>DOĞA LİVA TANKUT</v>
      </c>
      <c r="B15" s="13">
        <f>ROUND(AVERAGE(D15:Q15),0)</f>
        <v>3</v>
      </c>
      <c r="C15" s="26" t="str">
        <f t="shared" si="0"/>
        <v>İYİ</v>
      </c>
      <c r="D15" s="15">
        <v>4</v>
      </c>
      <c r="E15" s="15">
        <v>3</v>
      </c>
      <c r="F15" s="15">
        <v>2</v>
      </c>
      <c r="G15" s="15">
        <v>1</v>
      </c>
      <c r="H15" s="15">
        <v>1</v>
      </c>
      <c r="I15" s="15">
        <v>4</v>
      </c>
      <c r="J15" s="15">
        <v>4</v>
      </c>
      <c r="K15" s="23">
        <v>4</v>
      </c>
      <c r="L15" s="23">
        <v>4</v>
      </c>
      <c r="M15" s="23">
        <v>4</v>
      </c>
      <c r="N15" s="23">
        <v>4</v>
      </c>
      <c r="O15" s="23">
        <v>4</v>
      </c>
      <c r="P15" s="23">
        <v>4</v>
      </c>
      <c r="Q15" s="23">
        <v>4</v>
      </c>
    </row>
    <row r="16" spans="1:17" s="4" customFormat="1" ht="25.05" customHeight="1" thickBot="1">
      <c r="A16" s="12" t="str">
        <f>'Sınıf Listesi'!C13</f>
        <v>ELA YILDIRIM</v>
      </c>
      <c r="B16" s="13">
        <f>ROUND(AVERAGE(D16:Q16),0)</f>
        <v>3</v>
      </c>
      <c r="C16" s="26" t="str">
        <f t="shared" si="0"/>
        <v>İYİ</v>
      </c>
      <c r="D16" s="15">
        <v>4</v>
      </c>
      <c r="E16" s="15">
        <v>3</v>
      </c>
      <c r="F16" s="15">
        <v>2</v>
      </c>
      <c r="G16" s="15">
        <v>1</v>
      </c>
      <c r="H16" s="15">
        <v>1</v>
      </c>
      <c r="I16" s="15">
        <v>4</v>
      </c>
      <c r="J16" s="15">
        <v>4</v>
      </c>
      <c r="K16" s="23">
        <v>4</v>
      </c>
      <c r="L16" s="23">
        <v>4</v>
      </c>
      <c r="M16" s="23">
        <v>4</v>
      </c>
      <c r="N16" s="23">
        <v>4</v>
      </c>
      <c r="O16" s="23">
        <v>4</v>
      </c>
      <c r="P16" s="23">
        <v>4</v>
      </c>
      <c r="Q16" s="23">
        <v>4</v>
      </c>
    </row>
    <row r="17" spans="1:17" s="4" customFormat="1" ht="25.05" customHeight="1" thickBot="1">
      <c r="A17" s="12" t="str">
        <f>'Sınıf Listesi'!C14</f>
        <v>ELİF ESEN</v>
      </c>
      <c r="B17" s="13">
        <f>ROUND(AVERAGE(D17:Q17),0)</f>
        <v>3</v>
      </c>
      <c r="C17" s="26" t="str">
        <f t="shared" si="0"/>
        <v>İYİ</v>
      </c>
      <c r="D17" s="15">
        <v>4</v>
      </c>
      <c r="E17" s="15">
        <v>3</v>
      </c>
      <c r="F17" s="15">
        <v>2</v>
      </c>
      <c r="G17" s="15">
        <v>1</v>
      </c>
      <c r="H17" s="15">
        <v>1</v>
      </c>
      <c r="I17" s="15">
        <v>4</v>
      </c>
      <c r="J17" s="15">
        <v>4</v>
      </c>
      <c r="K17" s="23">
        <v>4</v>
      </c>
      <c r="L17" s="23">
        <v>4</v>
      </c>
      <c r="M17" s="23">
        <v>4</v>
      </c>
      <c r="N17" s="23">
        <v>4</v>
      </c>
      <c r="O17" s="23">
        <v>4</v>
      </c>
      <c r="P17" s="23">
        <v>4</v>
      </c>
      <c r="Q17" s="23">
        <v>4</v>
      </c>
    </row>
    <row r="18" spans="1:17" s="4" customFormat="1" ht="25.05" customHeight="1" thickBot="1">
      <c r="A18" s="12" t="str">
        <f>'Sınıf Listesi'!C15</f>
        <v>EMİR SULF KABADAYI</v>
      </c>
      <c r="B18" s="13">
        <f>ROUND(AVERAGE(D18:Q18),0)</f>
        <v>3</v>
      </c>
      <c r="C18" s="26" t="str">
        <f t="shared" si="0"/>
        <v>İYİ</v>
      </c>
      <c r="D18" s="15">
        <v>4</v>
      </c>
      <c r="E18" s="15">
        <v>3</v>
      </c>
      <c r="F18" s="15">
        <v>2</v>
      </c>
      <c r="G18" s="15">
        <v>1</v>
      </c>
      <c r="H18" s="15">
        <v>1</v>
      </c>
      <c r="I18" s="15">
        <v>4</v>
      </c>
      <c r="J18" s="15">
        <v>4</v>
      </c>
      <c r="K18" s="23">
        <v>4</v>
      </c>
      <c r="L18" s="23">
        <v>4</v>
      </c>
      <c r="M18" s="23">
        <v>4</v>
      </c>
      <c r="N18" s="23">
        <v>4</v>
      </c>
      <c r="O18" s="23">
        <v>4</v>
      </c>
      <c r="P18" s="23">
        <v>4</v>
      </c>
      <c r="Q18" s="23">
        <v>4</v>
      </c>
    </row>
    <row r="19" spans="1:17" s="4" customFormat="1" ht="25.05" customHeight="1" thickBot="1">
      <c r="A19" s="12" t="str">
        <f>'Sınıf Listesi'!C16</f>
        <v>ERTUĞRUL AFFAN</v>
      </c>
      <c r="B19" s="13">
        <f>ROUND(AVERAGE(D19:Q19),0)</f>
        <v>3</v>
      </c>
      <c r="C19" s="26" t="str">
        <f t="shared" si="0"/>
        <v>İYİ</v>
      </c>
      <c r="D19" s="15">
        <v>4</v>
      </c>
      <c r="E19" s="15">
        <v>3</v>
      </c>
      <c r="F19" s="15">
        <v>2</v>
      </c>
      <c r="G19" s="15">
        <v>1</v>
      </c>
      <c r="H19" s="15">
        <v>1</v>
      </c>
      <c r="I19" s="15">
        <v>4</v>
      </c>
      <c r="J19" s="15">
        <v>4</v>
      </c>
      <c r="K19" s="23">
        <v>4</v>
      </c>
      <c r="L19" s="23">
        <v>4</v>
      </c>
      <c r="M19" s="23">
        <v>4</v>
      </c>
      <c r="N19" s="23">
        <v>4</v>
      </c>
      <c r="O19" s="23">
        <v>4</v>
      </c>
      <c r="P19" s="23">
        <v>4</v>
      </c>
      <c r="Q19" s="23">
        <v>4</v>
      </c>
    </row>
    <row r="20" spans="1:17" s="4" customFormat="1" ht="25.05" customHeight="1" thickBot="1">
      <c r="A20" s="12" t="str">
        <f>'Sınıf Listesi'!C17</f>
        <v>EVRİMSU KAR</v>
      </c>
      <c r="B20" s="13">
        <f>ROUND(AVERAGE(D20:Q20),0)</f>
        <v>3</v>
      </c>
      <c r="C20" s="26" t="str">
        <f t="shared" si="0"/>
        <v>İYİ</v>
      </c>
      <c r="D20" s="15">
        <v>4</v>
      </c>
      <c r="E20" s="15">
        <v>3</v>
      </c>
      <c r="F20" s="15">
        <v>2</v>
      </c>
      <c r="G20" s="15">
        <v>1</v>
      </c>
      <c r="H20" s="15">
        <v>1</v>
      </c>
      <c r="I20" s="15">
        <v>4</v>
      </c>
      <c r="J20" s="15">
        <v>4</v>
      </c>
      <c r="K20" s="23">
        <v>4</v>
      </c>
      <c r="L20" s="23">
        <v>4</v>
      </c>
      <c r="M20" s="23">
        <v>4</v>
      </c>
      <c r="N20" s="23">
        <v>4</v>
      </c>
      <c r="O20" s="23">
        <v>4</v>
      </c>
      <c r="P20" s="23">
        <v>4</v>
      </c>
      <c r="Q20" s="23">
        <v>4</v>
      </c>
    </row>
    <row r="21" spans="1:17" s="4" customFormat="1" ht="25.05" customHeight="1" thickBot="1">
      <c r="A21" s="12" t="str">
        <f>'Sınıf Listesi'!C18</f>
        <v>EYLÜL TEKİN</v>
      </c>
      <c r="B21" s="13">
        <f>ROUND(AVERAGE(D21:Q21),0)</f>
        <v>3</v>
      </c>
      <c r="C21" s="26" t="str">
        <f t="shared" si="0"/>
        <v>İYİ</v>
      </c>
      <c r="D21" s="15">
        <v>4</v>
      </c>
      <c r="E21" s="15">
        <v>3</v>
      </c>
      <c r="F21" s="15">
        <v>2</v>
      </c>
      <c r="G21" s="15">
        <v>1</v>
      </c>
      <c r="H21" s="15">
        <v>1</v>
      </c>
      <c r="I21" s="15">
        <v>4</v>
      </c>
      <c r="J21" s="15">
        <v>4</v>
      </c>
      <c r="K21" s="23">
        <v>4</v>
      </c>
      <c r="L21" s="23">
        <v>4</v>
      </c>
      <c r="M21" s="23">
        <v>4</v>
      </c>
      <c r="N21" s="23">
        <v>4</v>
      </c>
      <c r="O21" s="23">
        <v>4</v>
      </c>
      <c r="P21" s="23">
        <v>4</v>
      </c>
      <c r="Q21" s="23">
        <v>4</v>
      </c>
    </row>
    <row r="22" spans="1:17" s="4" customFormat="1" ht="25.05" customHeight="1" thickBot="1">
      <c r="A22" s="12" t="str">
        <f>'Sınıf Listesi'!C19</f>
        <v>EYMEN VURAL</v>
      </c>
      <c r="B22" s="13">
        <f>ROUND(AVERAGE(D22:Q22),0)</f>
        <v>3</v>
      </c>
      <c r="C22" s="26" t="str">
        <f t="shared" si="0"/>
        <v>İYİ</v>
      </c>
      <c r="D22" s="15">
        <v>4</v>
      </c>
      <c r="E22" s="15">
        <v>3</v>
      </c>
      <c r="F22" s="15">
        <v>2</v>
      </c>
      <c r="G22" s="15">
        <v>1</v>
      </c>
      <c r="H22" s="15">
        <v>1</v>
      </c>
      <c r="I22" s="15">
        <v>4</v>
      </c>
      <c r="J22" s="15">
        <v>4</v>
      </c>
      <c r="K22" s="23">
        <v>4</v>
      </c>
      <c r="L22" s="23">
        <v>4</v>
      </c>
      <c r="M22" s="23">
        <v>4</v>
      </c>
      <c r="N22" s="23">
        <v>4</v>
      </c>
      <c r="O22" s="23">
        <v>4</v>
      </c>
      <c r="P22" s="23">
        <v>4</v>
      </c>
      <c r="Q22" s="23">
        <v>4</v>
      </c>
    </row>
    <row r="23" spans="1:17" s="4" customFormat="1" ht="25.05" customHeight="1" thickBot="1">
      <c r="A23" s="12" t="str">
        <f>'Sınıf Listesi'!C20</f>
        <v>FATMA BEYZA KARABACAK</v>
      </c>
      <c r="B23" s="13">
        <f>ROUND(AVERAGE(D23:Q23),0)</f>
        <v>3</v>
      </c>
      <c r="C23" s="26" t="str">
        <f t="shared" si="0"/>
        <v>İYİ</v>
      </c>
      <c r="D23" s="15">
        <v>4</v>
      </c>
      <c r="E23" s="15">
        <v>3</v>
      </c>
      <c r="F23" s="15">
        <v>2</v>
      </c>
      <c r="G23" s="15">
        <v>1</v>
      </c>
      <c r="H23" s="15">
        <v>1</v>
      </c>
      <c r="I23" s="15">
        <v>4</v>
      </c>
      <c r="J23" s="15">
        <v>4</v>
      </c>
      <c r="K23" s="23">
        <v>4</v>
      </c>
      <c r="L23" s="23">
        <v>4</v>
      </c>
      <c r="M23" s="23">
        <v>4</v>
      </c>
      <c r="N23" s="23">
        <v>4</v>
      </c>
      <c r="O23" s="23">
        <v>4</v>
      </c>
      <c r="P23" s="23">
        <v>4</v>
      </c>
      <c r="Q23" s="23">
        <v>4</v>
      </c>
    </row>
    <row r="24" spans="1:17" s="4" customFormat="1" ht="25.05" customHeight="1" thickBot="1">
      <c r="A24" s="12" t="str">
        <f>'Sınıf Listesi'!C21</f>
        <v>GÜNEY USLU</v>
      </c>
      <c r="B24" s="13">
        <f>ROUND(AVERAGE(D24:Q24),0)</f>
        <v>3</v>
      </c>
      <c r="C24" s="26" t="str">
        <f t="shared" si="0"/>
        <v>İYİ</v>
      </c>
      <c r="D24" s="15">
        <v>4</v>
      </c>
      <c r="E24" s="15">
        <v>3</v>
      </c>
      <c r="F24" s="15">
        <v>2</v>
      </c>
      <c r="G24" s="15">
        <v>1</v>
      </c>
      <c r="H24" s="15">
        <v>1</v>
      </c>
      <c r="I24" s="15">
        <v>4</v>
      </c>
      <c r="J24" s="15">
        <v>4</v>
      </c>
      <c r="K24" s="23">
        <v>4</v>
      </c>
      <c r="L24" s="23">
        <v>4</v>
      </c>
      <c r="M24" s="23">
        <v>4</v>
      </c>
      <c r="N24" s="23">
        <v>4</v>
      </c>
      <c r="O24" s="23">
        <v>4</v>
      </c>
      <c r="P24" s="23">
        <v>4</v>
      </c>
      <c r="Q24" s="23">
        <v>4</v>
      </c>
    </row>
    <row r="25" spans="1:17" s="4" customFormat="1" ht="25.05" customHeight="1" thickBot="1">
      <c r="A25" s="12" t="str">
        <f>'Sınıf Listesi'!C22</f>
        <v>HAMDİ EMİR KAPLANCAN</v>
      </c>
      <c r="B25" s="13">
        <f>ROUND(AVERAGE(D25:Q25),0)</f>
        <v>3</v>
      </c>
      <c r="C25" s="26" t="str">
        <f t="shared" si="0"/>
        <v>İYİ</v>
      </c>
      <c r="D25" s="15">
        <v>4</v>
      </c>
      <c r="E25" s="15">
        <v>3</v>
      </c>
      <c r="F25" s="15">
        <v>2</v>
      </c>
      <c r="G25" s="15">
        <v>1</v>
      </c>
      <c r="H25" s="15">
        <v>1</v>
      </c>
      <c r="I25" s="15">
        <v>4</v>
      </c>
      <c r="J25" s="15">
        <v>4</v>
      </c>
      <c r="K25" s="23">
        <v>4</v>
      </c>
      <c r="L25" s="23">
        <v>4</v>
      </c>
      <c r="M25" s="23">
        <v>4</v>
      </c>
      <c r="N25" s="23">
        <v>4</v>
      </c>
      <c r="O25" s="23">
        <v>4</v>
      </c>
      <c r="P25" s="23">
        <v>4</v>
      </c>
      <c r="Q25" s="23">
        <v>4</v>
      </c>
    </row>
    <row r="26" spans="1:17" s="4" customFormat="1" ht="25.05" customHeight="1" thickBot="1">
      <c r="A26" s="12" t="str">
        <f>'Sınıf Listesi'!C23</f>
        <v>HÜMA YILDIRIM</v>
      </c>
      <c r="B26" s="13">
        <f>ROUND(AVERAGE(D26:Q26),0)</f>
        <v>3</v>
      </c>
      <c r="C26" s="26" t="str">
        <f t="shared" si="0"/>
        <v>İYİ</v>
      </c>
      <c r="D26" s="15">
        <v>4</v>
      </c>
      <c r="E26" s="15">
        <v>3</v>
      </c>
      <c r="F26" s="15">
        <v>2</v>
      </c>
      <c r="G26" s="15">
        <v>1</v>
      </c>
      <c r="H26" s="15">
        <v>1</v>
      </c>
      <c r="I26" s="15">
        <v>4</v>
      </c>
      <c r="J26" s="15">
        <v>4</v>
      </c>
      <c r="K26" s="23">
        <v>4</v>
      </c>
      <c r="L26" s="23">
        <v>4</v>
      </c>
      <c r="M26" s="23">
        <v>4</v>
      </c>
      <c r="N26" s="23">
        <v>4</v>
      </c>
      <c r="O26" s="23">
        <v>4</v>
      </c>
      <c r="P26" s="23">
        <v>4</v>
      </c>
      <c r="Q26" s="23">
        <v>4</v>
      </c>
    </row>
    <row r="27" spans="1:17" s="4" customFormat="1" ht="25.05" customHeight="1" thickBot="1">
      <c r="A27" s="12" t="str">
        <f>'Sınıf Listesi'!C24</f>
        <v>HÜMA NUR AYDIN</v>
      </c>
      <c r="B27" s="13">
        <f>ROUND(AVERAGE(D27:Q27),0)</f>
        <v>3</v>
      </c>
      <c r="C27" s="26" t="str">
        <f t="shared" si="0"/>
        <v>İYİ</v>
      </c>
      <c r="D27" s="15">
        <v>4</v>
      </c>
      <c r="E27" s="15">
        <v>3</v>
      </c>
      <c r="F27" s="15">
        <v>2</v>
      </c>
      <c r="G27" s="15">
        <v>1</v>
      </c>
      <c r="H27" s="15">
        <v>1</v>
      </c>
      <c r="I27" s="15">
        <v>4</v>
      </c>
      <c r="J27" s="15">
        <v>4</v>
      </c>
      <c r="K27" s="23">
        <v>4</v>
      </c>
      <c r="L27" s="23">
        <v>4</v>
      </c>
      <c r="M27" s="23">
        <v>4</v>
      </c>
      <c r="N27" s="23">
        <v>4</v>
      </c>
      <c r="O27" s="23">
        <v>4</v>
      </c>
      <c r="P27" s="23">
        <v>4</v>
      </c>
      <c r="Q27" s="23">
        <v>4</v>
      </c>
    </row>
    <row r="28" spans="1:17" s="4" customFormat="1" ht="25.05" customHeight="1" thickBot="1">
      <c r="A28" s="12" t="str">
        <f>'Sınıf Listesi'!C25</f>
        <v>İBRAHİM GENCER</v>
      </c>
      <c r="B28" s="13">
        <f>ROUND(AVERAGE(D28:Q28),0)</f>
        <v>3</v>
      </c>
      <c r="C28" s="26" t="str">
        <f t="shared" si="0"/>
        <v>İYİ</v>
      </c>
      <c r="D28" s="15">
        <v>4</v>
      </c>
      <c r="E28" s="15">
        <v>3</v>
      </c>
      <c r="F28" s="15">
        <v>2</v>
      </c>
      <c r="G28" s="15">
        <v>1</v>
      </c>
      <c r="H28" s="15">
        <v>1</v>
      </c>
      <c r="I28" s="15">
        <v>4</v>
      </c>
      <c r="J28" s="15">
        <v>4</v>
      </c>
      <c r="K28" s="23">
        <v>4</v>
      </c>
      <c r="L28" s="23">
        <v>4</v>
      </c>
      <c r="M28" s="23">
        <v>4</v>
      </c>
      <c r="N28" s="23">
        <v>4</v>
      </c>
      <c r="O28" s="23">
        <v>4</v>
      </c>
      <c r="P28" s="23">
        <v>4</v>
      </c>
      <c r="Q28" s="23">
        <v>4</v>
      </c>
    </row>
    <row r="29" spans="1:17" s="4" customFormat="1" ht="25.05" customHeight="1" thickBot="1">
      <c r="A29" s="12" t="str">
        <f>'Sınıf Listesi'!C26</f>
        <v>İBRAHİM ARAS AKMAN</v>
      </c>
      <c r="B29" s="13">
        <f>ROUND(AVERAGE(D29:Q29),0)</f>
        <v>3</v>
      </c>
      <c r="C29" s="26" t="str">
        <f t="shared" si="0"/>
        <v>İYİ</v>
      </c>
      <c r="D29" s="15">
        <v>4</v>
      </c>
      <c r="E29" s="15">
        <v>3</v>
      </c>
      <c r="F29" s="15">
        <v>2</v>
      </c>
      <c r="G29" s="15">
        <v>1</v>
      </c>
      <c r="H29" s="15">
        <v>1</v>
      </c>
      <c r="I29" s="15">
        <v>4</v>
      </c>
      <c r="J29" s="15">
        <v>4</v>
      </c>
      <c r="K29" s="23">
        <v>4</v>
      </c>
      <c r="L29" s="23">
        <v>4</v>
      </c>
      <c r="M29" s="23">
        <v>4</v>
      </c>
      <c r="N29" s="23">
        <v>4</v>
      </c>
      <c r="O29" s="23">
        <v>4</v>
      </c>
      <c r="P29" s="23">
        <v>4</v>
      </c>
      <c r="Q29" s="23">
        <v>4</v>
      </c>
    </row>
    <row r="30" spans="1:17" s="4" customFormat="1" ht="25.05" customHeight="1" thickBot="1">
      <c r="A30" s="12" t="str">
        <f>'Sınıf Listesi'!C27</f>
        <v>İBRAHİM ETHEM SAĞLAM</v>
      </c>
      <c r="B30" s="13">
        <f>ROUND(AVERAGE(D30:Q30),0)</f>
        <v>3</v>
      </c>
      <c r="C30" s="26" t="str">
        <f t="shared" si="0"/>
        <v>İYİ</v>
      </c>
      <c r="D30" s="15">
        <v>4</v>
      </c>
      <c r="E30" s="15">
        <v>3</v>
      </c>
      <c r="F30" s="15">
        <v>2</v>
      </c>
      <c r="G30" s="15">
        <v>1</v>
      </c>
      <c r="H30" s="15">
        <v>1</v>
      </c>
      <c r="I30" s="15">
        <v>4</v>
      </c>
      <c r="J30" s="15">
        <v>4</v>
      </c>
      <c r="K30" s="23">
        <v>4</v>
      </c>
      <c r="L30" s="23">
        <v>4</v>
      </c>
      <c r="M30" s="23">
        <v>4</v>
      </c>
      <c r="N30" s="23">
        <v>4</v>
      </c>
      <c r="O30" s="23">
        <v>4</v>
      </c>
      <c r="P30" s="23">
        <v>4</v>
      </c>
      <c r="Q30" s="23">
        <v>4</v>
      </c>
    </row>
    <row r="31" spans="1:17" s="4" customFormat="1" ht="25.05" customHeight="1" thickBot="1">
      <c r="A31" s="12" t="str">
        <f>'Sınıf Listesi'!C28</f>
        <v>İKRA GÜNEŞ</v>
      </c>
      <c r="B31" s="13">
        <f>ROUND(AVERAGE(D31:Q31),0)</f>
        <v>3</v>
      </c>
      <c r="C31" s="26" t="str">
        <f t="shared" si="0"/>
        <v>İYİ</v>
      </c>
      <c r="D31" s="15">
        <v>4</v>
      </c>
      <c r="E31" s="15">
        <v>3</v>
      </c>
      <c r="F31" s="15">
        <v>2</v>
      </c>
      <c r="G31" s="15">
        <v>1</v>
      </c>
      <c r="H31" s="15">
        <v>1</v>
      </c>
      <c r="I31" s="15">
        <v>4</v>
      </c>
      <c r="J31" s="15">
        <v>4</v>
      </c>
      <c r="K31" s="23">
        <v>4</v>
      </c>
      <c r="L31" s="23">
        <v>4</v>
      </c>
      <c r="M31" s="23">
        <v>4</v>
      </c>
      <c r="N31" s="23">
        <v>4</v>
      </c>
      <c r="O31" s="23">
        <v>4</v>
      </c>
      <c r="P31" s="23">
        <v>4</v>
      </c>
      <c r="Q31" s="23">
        <v>4</v>
      </c>
    </row>
    <row r="32" spans="1:17" s="4" customFormat="1" ht="25.05" customHeight="1" thickBot="1">
      <c r="A32" s="12" t="str">
        <f>'Sınıf Listesi'!C29</f>
        <v>İLTER KAĞAN ÖZDEMİR</v>
      </c>
      <c r="B32" s="13">
        <f>ROUND(AVERAGE(D32:Q32),0)</f>
        <v>3</v>
      </c>
      <c r="C32" s="26" t="str">
        <f t="shared" si="0"/>
        <v>İYİ</v>
      </c>
      <c r="D32" s="15">
        <v>4</v>
      </c>
      <c r="E32" s="15">
        <v>3</v>
      </c>
      <c r="F32" s="15">
        <v>2</v>
      </c>
      <c r="G32" s="15">
        <v>1</v>
      </c>
      <c r="H32" s="15">
        <v>1</v>
      </c>
      <c r="I32" s="15">
        <v>4</v>
      </c>
      <c r="J32" s="15">
        <v>4</v>
      </c>
      <c r="K32" s="23">
        <v>4</v>
      </c>
      <c r="L32" s="23">
        <v>4</v>
      </c>
      <c r="M32" s="23">
        <v>4</v>
      </c>
      <c r="N32" s="23">
        <v>4</v>
      </c>
      <c r="O32" s="23">
        <v>4</v>
      </c>
      <c r="P32" s="23">
        <v>4</v>
      </c>
      <c r="Q32" s="23">
        <v>4</v>
      </c>
    </row>
    <row r="33" spans="1:17" s="4" customFormat="1" ht="25.05" customHeight="1" thickBot="1">
      <c r="A33" s="12" t="str">
        <f>'Sınıf Listesi'!C30</f>
        <v>İLYAS KÜRŞAT ATEŞ</v>
      </c>
      <c r="B33" s="13">
        <f>ROUND(AVERAGE(D33:Q33),0)</f>
        <v>3</v>
      </c>
      <c r="C33" s="26" t="str">
        <f t="shared" si="0"/>
        <v>İYİ</v>
      </c>
      <c r="D33" s="15">
        <v>4</v>
      </c>
      <c r="E33" s="15">
        <v>3</v>
      </c>
      <c r="F33" s="15">
        <v>2</v>
      </c>
      <c r="G33" s="15">
        <v>1</v>
      </c>
      <c r="H33" s="15">
        <v>1</v>
      </c>
      <c r="I33" s="15">
        <v>4</v>
      </c>
      <c r="J33" s="15">
        <v>4</v>
      </c>
      <c r="K33" s="23">
        <v>4</v>
      </c>
      <c r="L33" s="23">
        <v>4</v>
      </c>
      <c r="M33" s="23">
        <v>4</v>
      </c>
      <c r="N33" s="23">
        <v>4</v>
      </c>
      <c r="O33" s="23">
        <v>4</v>
      </c>
      <c r="P33" s="23">
        <v>4</v>
      </c>
      <c r="Q33" s="23">
        <v>4</v>
      </c>
    </row>
    <row r="34" spans="1:17" s="4" customFormat="1" ht="25.05" customHeight="1" thickBot="1">
      <c r="A34" s="12" t="str">
        <f>'Sınıf Listesi'!C31</f>
        <v>İSMAİL EFE ÖZGÜL</v>
      </c>
      <c r="B34" s="13">
        <f>ROUND(AVERAGE(D34:Q34),0)</f>
        <v>3</v>
      </c>
      <c r="C34" s="26" t="str">
        <f t="shared" si="0"/>
        <v>İYİ</v>
      </c>
      <c r="D34" s="15">
        <v>4</v>
      </c>
      <c r="E34" s="15">
        <v>3</v>
      </c>
      <c r="F34" s="15">
        <v>2</v>
      </c>
      <c r="G34" s="15">
        <v>1</v>
      </c>
      <c r="H34" s="15">
        <v>1</v>
      </c>
      <c r="I34" s="15">
        <v>4</v>
      </c>
      <c r="J34" s="15">
        <v>4</v>
      </c>
      <c r="K34" s="23">
        <v>4</v>
      </c>
      <c r="L34" s="23">
        <v>4</v>
      </c>
      <c r="M34" s="23">
        <v>4</v>
      </c>
      <c r="N34" s="23">
        <v>4</v>
      </c>
      <c r="O34" s="23">
        <v>4</v>
      </c>
      <c r="P34" s="23">
        <v>4</v>
      </c>
      <c r="Q34" s="23">
        <v>4</v>
      </c>
    </row>
    <row r="35" spans="1:17" s="4" customFormat="1" ht="25.05" customHeight="1" thickBot="1">
      <c r="A35" s="12" t="str">
        <f>'Sınıf Listesi'!C32</f>
        <v>MEHMET ATA ALTAY</v>
      </c>
      <c r="B35" s="13">
        <f>ROUND(AVERAGE(D35:Q35),0)</f>
        <v>3</v>
      </c>
      <c r="C35" s="26" t="str">
        <f t="shared" si="0"/>
        <v>İYİ</v>
      </c>
      <c r="D35" s="15">
        <v>4</v>
      </c>
      <c r="E35" s="15">
        <v>3</v>
      </c>
      <c r="F35" s="15">
        <v>2</v>
      </c>
      <c r="G35" s="15">
        <v>1</v>
      </c>
      <c r="H35" s="15">
        <v>1</v>
      </c>
      <c r="I35" s="15">
        <v>4</v>
      </c>
      <c r="J35" s="15">
        <v>4</v>
      </c>
      <c r="K35" s="23">
        <v>4</v>
      </c>
      <c r="L35" s="23">
        <v>4</v>
      </c>
      <c r="M35" s="23">
        <v>4</v>
      </c>
      <c r="N35" s="23">
        <v>4</v>
      </c>
      <c r="O35" s="23">
        <v>4</v>
      </c>
      <c r="P35" s="23">
        <v>4</v>
      </c>
      <c r="Q35" s="23">
        <v>4</v>
      </c>
    </row>
    <row r="36" spans="1:17" s="4" customFormat="1" ht="25.05" customHeight="1" thickBot="1">
      <c r="A36" s="12" t="str">
        <f>'Sınıf Listesi'!C33</f>
        <v>MERİÇ ALVER</v>
      </c>
      <c r="B36" s="13">
        <f>ROUND(AVERAGE(D36:Q36),0)</f>
        <v>3</v>
      </c>
      <c r="C36" s="26" t="str">
        <f t="shared" si="0"/>
        <v>İYİ</v>
      </c>
      <c r="D36" s="15">
        <v>4</v>
      </c>
      <c r="E36" s="15">
        <v>3</v>
      </c>
      <c r="F36" s="15">
        <v>2</v>
      </c>
      <c r="G36" s="15">
        <v>1</v>
      </c>
      <c r="H36" s="15">
        <v>1</v>
      </c>
      <c r="I36" s="15">
        <v>4</v>
      </c>
      <c r="J36" s="15">
        <v>4</v>
      </c>
      <c r="K36" s="23">
        <v>4</v>
      </c>
      <c r="L36" s="23">
        <v>4</v>
      </c>
      <c r="M36" s="23">
        <v>4</v>
      </c>
      <c r="N36" s="23">
        <v>4</v>
      </c>
      <c r="O36" s="23">
        <v>4</v>
      </c>
      <c r="P36" s="23">
        <v>4</v>
      </c>
      <c r="Q36" s="23">
        <v>4</v>
      </c>
    </row>
    <row r="37" spans="1:17" s="4" customFormat="1" ht="25.05" customHeight="1" thickBot="1">
      <c r="A37" s="12" t="str">
        <f>'Sınıf Listesi'!C34</f>
        <v>MUHARREM TEKNE</v>
      </c>
      <c r="B37" s="13">
        <f>ROUND(AVERAGE(D37:Q37),0)</f>
        <v>3</v>
      </c>
      <c r="C37" s="26" t="str">
        <f t="shared" si="0"/>
        <v>İYİ</v>
      </c>
      <c r="D37" s="15">
        <v>4</v>
      </c>
      <c r="E37" s="15">
        <v>3</v>
      </c>
      <c r="F37" s="15">
        <v>2</v>
      </c>
      <c r="G37" s="15">
        <v>1</v>
      </c>
      <c r="H37" s="15">
        <v>1</v>
      </c>
      <c r="I37" s="15">
        <v>4</v>
      </c>
      <c r="J37" s="15">
        <v>4</v>
      </c>
      <c r="K37" s="23">
        <v>4</v>
      </c>
      <c r="L37" s="23">
        <v>4</v>
      </c>
      <c r="M37" s="23">
        <v>4</v>
      </c>
      <c r="N37" s="23">
        <v>4</v>
      </c>
      <c r="O37" s="23">
        <v>4</v>
      </c>
      <c r="P37" s="23">
        <v>4</v>
      </c>
      <c r="Q37" s="23">
        <v>4</v>
      </c>
    </row>
    <row r="38" spans="1:17" s="4" customFormat="1" ht="25.05" customHeight="1" thickBot="1">
      <c r="A38" s="12" t="str">
        <f>'Sınıf Listesi'!C35</f>
        <v>MUSTAFA URAZ ERGÜL</v>
      </c>
      <c r="B38" s="13">
        <f>ROUND(AVERAGE(D38:Q38),0)</f>
        <v>3</v>
      </c>
      <c r="C38" s="26" t="str">
        <f t="shared" si="0"/>
        <v>İYİ</v>
      </c>
      <c r="D38" s="15">
        <v>4</v>
      </c>
      <c r="E38" s="15">
        <v>3</v>
      </c>
      <c r="F38" s="15">
        <v>2</v>
      </c>
      <c r="G38" s="15">
        <v>1</v>
      </c>
      <c r="H38" s="15">
        <v>1</v>
      </c>
      <c r="I38" s="15">
        <v>4</v>
      </c>
      <c r="J38" s="15">
        <v>4</v>
      </c>
      <c r="K38" s="23">
        <v>4</v>
      </c>
      <c r="L38" s="23">
        <v>4</v>
      </c>
      <c r="M38" s="23">
        <v>4</v>
      </c>
      <c r="N38" s="23">
        <v>4</v>
      </c>
      <c r="O38" s="23">
        <v>4</v>
      </c>
      <c r="P38" s="23">
        <v>4</v>
      </c>
      <c r="Q38" s="23">
        <v>4</v>
      </c>
    </row>
    <row r="39" spans="1:17" s="4" customFormat="1" ht="25.05" customHeight="1" thickBot="1">
      <c r="A39" s="12" t="str">
        <f>'Sınıf Listesi'!C36</f>
        <v>NAZ ERTEKİN</v>
      </c>
      <c r="B39" s="13">
        <f>ROUND(AVERAGE(D39:Q39),0)</f>
        <v>3</v>
      </c>
      <c r="C39" s="26" t="str">
        <f t="shared" si="0"/>
        <v>İYİ</v>
      </c>
      <c r="D39" s="15">
        <v>4</v>
      </c>
      <c r="E39" s="15">
        <v>3</v>
      </c>
      <c r="F39" s="15">
        <v>2</v>
      </c>
      <c r="G39" s="15">
        <v>1</v>
      </c>
      <c r="H39" s="15">
        <v>1</v>
      </c>
      <c r="I39" s="15">
        <v>4</v>
      </c>
      <c r="J39" s="15">
        <v>4</v>
      </c>
      <c r="K39" s="23">
        <v>4</v>
      </c>
      <c r="L39" s="23">
        <v>4</v>
      </c>
      <c r="M39" s="23">
        <v>4</v>
      </c>
      <c r="N39" s="23">
        <v>4</v>
      </c>
      <c r="O39" s="23">
        <v>4</v>
      </c>
      <c r="P39" s="23">
        <v>4</v>
      </c>
      <c r="Q39" s="23">
        <v>4</v>
      </c>
    </row>
    <row r="40" spans="1:17" s="4" customFormat="1" ht="25.05" customHeight="1" thickBot="1">
      <c r="A40" s="12" t="str">
        <f>'Sınıf Listesi'!C37</f>
        <v>ÖZÜM SU KEKEÇ</v>
      </c>
      <c r="B40" s="13">
        <f>ROUND(AVERAGE(D40:Q40),0)</f>
        <v>3</v>
      </c>
      <c r="C40" s="26" t="str">
        <f t="shared" si="0"/>
        <v>İYİ</v>
      </c>
      <c r="D40" s="15">
        <v>4</v>
      </c>
      <c r="E40" s="15">
        <v>3</v>
      </c>
      <c r="F40" s="15">
        <v>2</v>
      </c>
      <c r="G40" s="15">
        <v>1</v>
      </c>
      <c r="H40" s="15">
        <v>1</v>
      </c>
      <c r="I40" s="15">
        <v>4</v>
      </c>
      <c r="J40" s="15">
        <v>4</v>
      </c>
      <c r="K40" s="23">
        <v>4</v>
      </c>
      <c r="L40" s="23">
        <v>4</v>
      </c>
      <c r="M40" s="23">
        <v>4</v>
      </c>
      <c r="N40" s="23">
        <v>4</v>
      </c>
      <c r="O40" s="23">
        <v>4</v>
      </c>
      <c r="P40" s="23">
        <v>4</v>
      </c>
      <c r="Q40" s="23">
        <v>4</v>
      </c>
    </row>
    <row r="41" spans="1:17" s="4" customFormat="1" ht="25.05" customHeight="1" thickBot="1">
      <c r="A41" s="12" t="str">
        <f>'Sınıf Listesi'!C38</f>
        <v>PELİNSU TOKATLI</v>
      </c>
      <c r="B41" s="13">
        <f>ROUND(AVERAGE(D41:Q41),0)</f>
        <v>3</v>
      </c>
      <c r="C41" s="26" t="str">
        <f t="shared" si="0"/>
        <v>İYİ</v>
      </c>
      <c r="D41" s="15">
        <v>4</v>
      </c>
      <c r="E41" s="15">
        <v>3</v>
      </c>
      <c r="F41" s="15">
        <v>2</v>
      </c>
      <c r="G41" s="15">
        <v>1</v>
      </c>
      <c r="H41" s="15">
        <v>1</v>
      </c>
      <c r="I41" s="15">
        <v>4</v>
      </c>
      <c r="J41" s="15">
        <v>4</v>
      </c>
      <c r="K41" s="23">
        <v>4</v>
      </c>
      <c r="L41" s="23">
        <v>4</v>
      </c>
      <c r="M41" s="23">
        <v>4</v>
      </c>
      <c r="N41" s="23">
        <v>4</v>
      </c>
      <c r="O41" s="23">
        <v>4</v>
      </c>
      <c r="P41" s="23">
        <v>4</v>
      </c>
      <c r="Q41" s="23">
        <v>4</v>
      </c>
    </row>
    <row r="42" spans="1:17" s="4" customFormat="1" ht="25.05" customHeight="1" thickBot="1">
      <c r="A42" s="12" t="str">
        <f>'Sınıf Listesi'!C39</f>
        <v>REFİK EYMEN GÖK</v>
      </c>
      <c r="B42" s="13">
        <f>ROUND(AVERAGE(D42:Q42),0)</f>
        <v>3</v>
      </c>
      <c r="C42" s="26" t="str">
        <f t="shared" si="0"/>
        <v>İYİ</v>
      </c>
      <c r="D42" s="15">
        <v>4</v>
      </c>
      <c r="E42" s="15">
        <v>3</v>
      </c>
      <c r="F42" s="15">
        <v>2</v>
      </c>
      <c r="G42" s="15">
        <v>1</v>
      </c>
      <c r="H42" s="15">
        <v>1</v>
      </c>
      <c r="I42" s="15">
        <v>4</v>
      </c>
      <c r="J42" s="15">
        <v>4</v>
      </c>
      <c r="K42" s="23">
        <v>4</v>
      </c>
      <c r="L42" s="23">
        <v>4</v>
      </c>
      <c r="M42" s="23">
        <v>4</v>
      </c>
      <c r="N42" s="23">
        <v>4</v>
      </c>
      <c r="O42" s="23">
        <v>4</v>
      </c>
      <c r="P42" s="23">
        <v>4</v>
      </c>
      <c r="Q42" s="23">
        <v>4</v>
      </c>
    </row>
    <row r="43" spans="1:17" s="4" customFormat="1" ht="25.05" customHeight="1" thickBot="1">
      <c r="A43" s="12" t="str">
        <f>'Sınıf Listesi'!C40</f>
        <v>REYYAN ZÜMRA YILDIZ</v>
      </c>
      <c r="B43" s="13">
        <f>ROUND(AVERAGE(D43:Q43),0)</f>
        <v>3</v>
      </c>
      <c r="C43" s="26" t="str">
        <f t="shared" si="0"/>
        <v>İYİ</v>
      </c>
      <c r="D43" s="15">
        <v>4</v>
      </c>
      <c r="E43" s="15">
        <v>3</v>
      </c>
      <c r="F43" s="15">
        <v>2</v>
      </c>
      <c r="G43" s="15">
        <v>1</v>
      </c>
      <c r="H43" s="15">
        <v>1</v>
      </c>
      <c r="I43" s="15">
        <v>4</v>
      </c>
      <c r="J43" s="15">
        <v>4</v>
      </c>
      <c r="K43" s="23">
        <v>4</v>
      </c>
      <c r="L43" s="23">
        <v>4</v>
      </c>
      <c r="M43" s="23">
        <v>4</v>
      </c>
      <c r="N43" s="23">
        <v>4</v>
      </c>
      <c r="O43" s="23">
        <v>4</v>
      </c>
      <c r="P43" s="23">
        <v>4</v>
      </c>
      <c r="Q43" s="23">
        <v>4</v>
      </c>
    </row>
    <row r="44" spans="1:17" s="4" customFormat="1" ht="25.05" customHeight="1" thickBot="1">
      <c r="A44" s="12" t="str">
        <f>'Sınıf Listesi'!C41</f>
        <v>SIRAÇ SERTKAL</v>
      </c>
      <c r="B44" s="13">
        <f>ROUND(AVERAGE(D44:Q44),0)</f>
        <v>3</v>
      </c>
      <c r="C44" s="26" t="str">
        <f t="shared" si="0"/>
        <v>İYİ</v>
      </c>
      <c r="D44" s="15">
        <v>4</v>
      </c>
      <c r="E44" s="15">
        <v>3</v>
      </c>
      <c r="F44" s="15">
        <v>2</v>
      </c>
      <c r="G44" s="15">
        <v>1</v>
      </c>
      <c r="H44" s="15">
        <v>1</v>
      </c>
      <c r="I44" s="15">
        <v>4</v>
      </c>
      <c r="J44" s="15">
        <v>4</v>
      </c>
      <c r="K44" s="23">
        <v>4</v>
      </c>
      <c r="L44" s="23">
        <v>4</v>
      </c>
      <c r="M44" s="23">
        <v>4</v>
      </c>
      <c r="N44" s="23">
        <v>4</v>
      </c>
      <c r="O44" s="23">
        <v>4</v>
      </c>
      <c r="P44" s="23">
        <v>4</v>
      </c>
      <c r="Q44" s="23">
        <v>4</v>
      </c>
    </row>
    <row r="45" spans="1:17" s="4" customFormat="1" ht="25.05" customHeight="1" thickBot="1">
      <c r="A45" s="12" t="str">
        <f>'Sınıf Listesi'!C42</f>
        <v>UĞUR ARAS İLTAN</v>
      </c>
      <c r="B45" s="13">
        <f>ROUND(AVERAGE(D45:Q45),0)</f>
        <v>3</v>
      </c>
      <c r="C45" s="26" t="str">
        <f t="shared" si="0"/>
        <v>İYİ</v>
      </c>
      <c r="D45" s="15">
        <v>4</v>
      </c>
      <c r="E45" s="15">
        <v>3</v>
      </c>
      <c r="F45" s="15">
        <v>2</v>
      </c>
      <c r="G45" s="15">
        <v>1</v>
      </c>
      <c r="H45" s="15">
        <v>1</v>
      </c>
      <c r="I45" s="15">
        <v>4</v>
      </c>
      <c r="J45" s="15">
        <v>4</v>
      </c>
      <c r="K45" s="23">
        <v>4</v>
      </c>
      <c r="L45" s="23">
        <v>4</v>
      </c>
      <c r="M45" s="23">
        <v>4</v>
      </c>
      <c r="N45" s="23">
        <v>4</v>
      </c>
      <c r="O45" s="23">
        <v>4</v>
      </c>
      <c r="P45" s="23">
        <v>4</v>
      </c>
      <c r="Q45" s="23">
        <v>4</v>
      </c>
    </row>
    <row r="46" spans="1:17" s="4" customFormat="1" ht="25.05" customHeight="1" thickBot="1">
      <c r="A46" s="12" t="str">
        <f>'Sınıf Listesi'!C43</f>
        <v>YAVUZ SELİM EROL</v>
      </c>
      <c r="B46" s="13">
        <f>ROUND(AVERAGE(D46:Q46),0)</f>
        <v>3</v>
      </c>
      <c r="C46" s="26" t="str">
        <f t="shared" si="0"/>
        <v>İYİ</v>
      </c>
      <c r="D46" s="15">
        <v>4</v>
      </c>
      <c r="E46" s="15">
        <v>3</v>
      </c>
      <c r="F46" s="15">
        <v>2</v>
      </c>
      <c r="G46" s="15">
        <v>1</v>
      </c>
      <c r="H46" s="15">
        <v>1</v>
      </c>
      <c r="I46" s="15">
        <v>4</v>
      </c>
      <c r="J46" s="15">
        <v>4</v>
      </c>
      <c r="K46" s="23">
        <v>4</v>
      </c>
      <c r="L46" s="23">
        <v>4</v>
      </c>
      <c r="M46" s="23">
        <v>4</v>
      </c>
      <c r="N46" s="23">
        <v>4</v>
      </c>
      <c r="O46" s="23">
        <v>4</v>
      </c>
      <c r="P46" s="23">
        <v>4</v>
      </c>
      <c r="Q46" s="23">
        <v>4</v>
      </c>
    </row>
    <row r="47" spans="1:17" s="4" customFormat="1" ht="25.05" customHeight="1" thickBot="1">
      <c r="A47" s="12" t="str">
        <f>'Sınıf Listesi'!C44</f>
        <v>ZEKERİYA NADİR AYATA</v>
      </c>
      <c r="B47" s="13">
        <f>ROUND(AVERAGE(D47:Q47),0)</f>
        <v>3</v>
      </c>
      <c r="C47" s="26" t="str">
        <f t="shared" si="0"/>
        <v>İYİ</v>
      </c>
      <c r="D47" s="15">
        <v>4</v>
      </c>
      <c r="E47" s="15">
        <v>3</v>
      </c>
      <c r="F47" s="15">
        <v>2</v>
      </c>
      <c r="G47" s="15">
        <v>1</v>
      </c>
      <c r="H47" s="15">
        <v>1</v>
      </c>
      <c r="I47" s="15">
        <v>4</v>
      </c>
      <c r="J47" s="15">
        <v>4</v>
      </c>
      <c r="K47" s="23">
        <v>4</v>
      </c>
      <c r="L47" s="23">
        <v>4</v>
      </c>
      <c r="M47" s="23">
        <v>4</v>
      </c>
      <c r="N47" s="23">
        <v>4</v>
      </c>
      <c r="O47" s="23">
        <v>4</v>
      </c>
      <c r="P47" s="23">
        <v>4</v>
      </c>
      <c r="Q47" s="23">
        <v>4</v>
      </c>
    </row>
    <row r="48" spans="1:17" s="4" customFormat="1" ht="25.05" customHeight="1" thickBot="1">
      <c r="A48" s="12" t="str">
        <f>'Sınıf Listesi'!C45</f>
        <v>ZEYNEP ECE YARDIM</v>
      </c>
      <c r="B48" s="13">
        <f>ROUND(AVERAGE(D48:Q48),0)</f>
        <v>3</v>
      </c>
      <c r="C48" s="26" t="str">
        <f t="shared" si="0"/>
        <v>İYİ</v>
      </c>
      <c r="D48" s="15">
        <v>4</v>
      </c>
      <c r="E48" s="15">
        <v>3</v>
      </c>
      <c r="F48" s="15">
        <v>2</v>
      </c>
      <c r="G48" s="15">
        <v>1</v>
      </c>
      <c r="H48" s="15">
        <v>1</v>
      </c>
      <c r="I48" s="15">
        <v>4</v>
      </c>
      <c r="J48" s="15">
        <v>4</v>
      </c>
      <c r="K48" s="23">
        <v>4</v>
      </c>
      <c r="L48" s="23">
        <v>4</v>
      </c>
      <c r="M48" s="23">
        <v>4</v>
      </c>
      <c r="N48" s="23">
        <v>4</v>
      </c>
      <c r="O48" s="23">
        <v>4</v>
      </c>
      <c r="P48" s="23">
        <v>4</v>
      </c>
      <c r="Q48" s="23">
        <v>4</v>
      </c>
    </row>
    <row r="49" spans="1:17" s="4" customFormat="1" ht="25.05" customHeight="1" thickBot="1">
      <c r="A49" s="12" t="str">
        <f>'Sınıf Listesi'!C46</f>
        <v>ZEYNEP ECE YARDIM</v>
      </c>
      <c r="B49" s="13">
        <f>ROUND(AVERAGE(D49:Q49),0)</f>
        <v>3</v>
      </c>
      <c r="C49" s="26" t="str">
        <f t="shared" si="0"/>
        <v>İYİ</v>
      </c>
      <c r="D49" s="15">
        <v>4</v>
      </c>
      <c r="E49" s="15">
        <v>3</v>
      </c>
      <c r="F49" s="15">
        <v>2</v>
      </c>
      <c r="G49" s="15">
        <v>1</v>
      </c>
      <c r="H49" s="15">
        <v>1</v>
      </c>
      <c r="I49" s="15">
        <v>4</v>
      </c>
      <c r="J49" s="15">
        <v>4</v>
      </c>
      <c r="K49" s="23">
        <v>4</v>
      </c>
      <c r="L49" s="23">
        <v>4</v>
      </c>
      <c r="M49" s="23">
        <v>4</v>
      </c>
      <c r="N49" s="23">
        <v>4</v>
      </c>
      <c r="O49" s="23">
        <v>4</v>
      </c>
      <c r="P49" s="23">
        <v>4</v>
      </c>
      <c r="Q49" s="23">
        <v>4</v>
      </c>
    </row>
    <row r="50" spans="1:17" s="4" customFormat="1" ht="25.05" customHeight="1">
      <c r="A50" s="12" t="str">
        <f>'Sınıf Listesi'!C47</f>
        <v>VELİ</v>
      </c>
      <c r="B50" s="13">
        <f>ROUND(AVERAGE(D50:Q50),0)</f>
        <v>3</v>
      </c>
      <c r="C50" s="26" t="str">
        <f t="shared" si="0"/>
        <v>İYİ</v>
      </c>
      <c r="D50" s="15">
        <v>4</v>
      </c>
      <c r="E50" s="15">
        <v>3</v>
      </c>
      <c r="F50" s="15">
        <v>2</v>
      </c>
      <c r="G50" s="15">
        <v>1</v>
      </c>
      <c r="H50" s="15">
        <v>1</v>
      </c>
      <c r="I50" s="15">
        <v>4</v>
      </c>
      <c r="J50" s="15">
        <v>4</v>
      </c>
      <c r="K50" s="23">
        <v>4</v>
      </c>
      <c r="L50" s="23">
        <v>4</v>
      </c>
      <c r="M50" s="23">
        <v>4</v>
      </c>
      <c r="N50" s="23">
        <v>4</v>
      </c>
      <c r="O50" s="23">
        <v>4</v>
      </c>
      <c r="P50" s="23">
        <v>4</v>
      </c>
      <c r="Q50" s="23">
        <v>4</v>
      </c>
    </row>
    <row r="51" spans="1:17" ht="106.2" customHeight="1">
      <c r="A51" s="14"/>
      <c r="B51" s="14"/>
      <c r="C51" s="14"/>
      <c r="D51" s="21"/>
      <c r="E51" s="21"/>
      <c r="F51" s="21"/>
      <c r="G51" s="21"/>
      <c r="H51" s="21"/>
      <c r="I51" s="21"/>
    </row>
    <row r="52" spans="1:17">
      <c r="A52" s="10"/>
      <c r="B52" s="10"/>
      <c r="C52" s="10"/>
      <c r="D52" s="10"/>
      <c r="E52" s="10"/>
      <c r="F52" s="10"/>
      <c r="G52" s="10"/>
      <c r="H52" s="10"/>
    </row>
    <row r="53" spans="1:17">
      <c r="A53" s="10"/>
      <c r="B53" s="10"/>
      <c r="C53" s="10"/>
      <c r="D53" s="10"/>
      <c r="E53" s="10"/>
      <c r="F53" s="10"/>
      <c r="G53" s="10"/>
      <c r="H53" s="10"/>
    </row>
    <row r="54" spans="1:17">
      <c r="A54" s="10"/>
      <c r="B54" s="10"/>
      <c r="C54" s="10"/>
      <c r="D54" s="10"/>
      <c r="E54" s="10"/>
      <c r="F54" s="10"/>
      <c r="G54" s="10"/>
      <c r="H54" s="10"/>
    </row>
    <row r="55" spans="1:17">
      <c r="A55" s="10"/>
      <c r="B55" s="10"/>
      <c r="C55" s="10"/>
      <c r="D55" s="10"/>
      <c r="E55" s="10"/>
      <c r="F55" s="10"/>
      <c r="G55" s="10"/>
      <c r="H55" s="10"/>
    </row>
    <row r="56" spans="1:17">
      <c r="A56" s="10"/>
      <c r="B56" s="10"/>
      <c r="C56" s="10"/>
      <c r="D56" s="10"/>
      <c r="E56" s="10"/>
      <c r="F56" s="10"/>
      <c r="G56" s="10"/>
      <c r="H56" s="10"/>
    </row>
    <row r="57" spans="1:17">
      <c r="A57" s="10"/>
      <c r="B57" s="10"/>
      <c r="C57" s="10"/>
      <c r="D57" s="10"/>
      <c r="E57" s="10"/>
      <c r="F57" s="10"/>
      <c r="G57" s="10"/>
      <c r="H57" s="10"/>
    </row>
    <row r="58" spans="1:17">
      <c r="A58" s="10"/>
      <c r="B58" s="10"/>
      <c r="C58" s="10"/>
      <c r="D58" s="10"/>
      <c r="E58" s="10"/>
      <c r="F58" s="10"/>
      <c r="G58" s="10"/>
      <c r="H58" s="10"/>
    </row>
    <row r="59" spans="1:17" ht="12.75" customHeight="1">
      <c r="A59" s="10"/>
      <c r="B59" s="10"/>
      <c r="C59" s="10"/>
      <c r="D59" s="10"/>
      <c r="E59" s="10"/>
      <c r="F59" s="10"/>
      <c r="G59" s="10"/>
      <c r="H59" s="10"/>
    </row>
    <row r="60" spans="1:17">
      <c r="A60" s="10"/>
      <c r="B60" s="10"/>
      <c r="C60" s="10"/>
      <c r="D60" s="10"/>
      <c r="E60" s="10"/>
      <c r="F60" s="10"/>
      <c r="G60" s="10"/>
      <c r="H60" s="10"/>
    </row>
    <row r="61" spans="1:17">
      <c r="A61" s="10"/>
      <c r="B61" s="10"/>
      <c r="C61" s="10"/>
      <c r="D61" s="10"/>
      <c r="E61" s="10"/>
      <c r="F61" s="10"/>
      <c r="G61" s="10"/>
      <c r="H61" s="10"/>
    </row>
    <row r="62" spans="1:17">
      <c r="A62" s="10"/>
      <c r="B62" s="10"/>
      <c r="C62" s="10"/>
      <c r="D62" s="10"/>
      <c r="E62" s="10"/>
      <c r="F62" s="10"/>
      <c r="G62" s="10"/>
      <c r="H62" s="10"/>
    </row>
    <row r="63" spans="1:17">
      <c r="A63" s="10"/>
      <c r="B63" s="10"/>
      <c r="C63" s="10"/>
      <c r="D63" s="10"/>
      <c r="E63" s="10"/>
      <c r="F63" s="10"/>
      <c r="G63" s="10"/>
      <c r="H63" s="10"/>
    </row>
    <row r="64" spans="1:17" s="9" customFormat="1" ht="16.2">
      <c r="A64" s="10"/>
      <c r="B64" s="10"/>
      <c r="C64" s="10"/>
      <c r="D64" s="10"/>
      <c r="E64" s="10"/>
      <c r="F64" s="10"/>
      <c r="G64" s="10"/>
      <c r="H64" s="10"/>
      <c r="I64" s="3"/>
    </row>
    <row r="65" spans="1:9" s="9" customFormat="1" ht="16.2">
      <c r="A65" s="10"/>
      <c r="B65" s="10"/>
      <c r="C65" s="10"/>
      <c r="D65" s="10"/>
      <c r="E65" s="10"/>
      <c r="F65" s="10"/>
      <c r="G65" s="10"/>
      <c r="H65" s="10"/>
      <c r="I65" s="3"/>
    </row>
    <row r="66" spans="1:9" s="9" customFormat="1" ht="16.2">
      <c r="A66" s="10"/>
      <c r="B66" s="10"/>
      <c r="C66" s="10"/>
      <c r="D66" s="10"/>
      <c r="E66" s="10"/>
      <c r="F66" s="10"/>
      <c r="G66" s="10"/>
      <c r="H66" s="10"/>
      <c r="I66" s="3"/>
    </row>
  </sheetData>
  <protectedRanges>
    <protectedRange sqref="A5:C50" name="Aralık1_3_1"/>
    <protectedRange sqref="D3:H3" name="Aralık1_3_1_1_1"/>
  </protectedRanges>
  <mergeCells count="19">
    <mergeCell ref="K3:K4"/>
    <mergeCell ref="D3:D4"/>
    <mergeCell ref="E3:E4"/>
    <mergeCell ref="F3:F4"/>
    <mergeCell ref="G3:G4"/>
    <mergeCell ref="H3:H4"/>
    <mergeCell ref="I3:I4"/>
    <mergeCell ref="J3:J4"/>
    <mergeCell ref="L3:L4"/>
    <mergeCell ref="M3:M4"/>
    <mergeCell ref="N3:N4"/>
    <mergeCell ref="O3:O4"/>
    <mergeCell ref="P3:P4"/>
    <mergeCell ref="Q3:Q4"/>
    <mergeCell ref="A1:Q1"/>
    <mergeCell ref="A2:Q2"/>
    <mergeCell ref="A3:A4"/>
    <mergeCell ref="B3:B4"/>
    <mergeCell ref="C3:C4"/>
  </mergeCells>
  <pageMargins left="0.7" right="0.7" top="0.28190476190476188" bottom="0.75" header="0.3" footer="0.3"/>
  <pageSetup paperSize="9" scale="69" fitToHeight="0" orientation="portrait" horizontalDpi="360" verticalDpi="36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P66"/>
  <sheetViews>
    <sheetView view="pageBreakPreview" zoomScale="70" zoomScaleNormal="100" zoomScaleSheetLayoutView="70" zoomScalePageLayoutView="70" workbookViewId="0">
      <selection activeCell="X6" sqref="X6"/>
    </sheetView>
  </sheetViews>
  <sheetFormatPr defaultColWidth="9.21875" defaultRowHeight="15"/>
  <cols>
    <col min="1" max="1" width="31.109375" style="8" customWidth="1"/>
    <col min="2" max="2" width="6" style="8" customWidth="1"/>
    <col min="3" max="3" width="21.88671875" style="8" customWidth="1"/>
    <col min="4" max="8" width="4.77734375" style="8" customWidth="1"/>
    <col min="9" max="16" width="4.77734375" style="3" customWidth="1"/>
    <col min="17" max="16384" width="9.21875" style="3"/>
  </cols>
  <sheetData>
    <row r="1" spans="1:16" ht="18" customHeight="1">
      <c r="A1" s="34" t="s">
        <v>49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</row>
    <row r="2" spans="1:16" ht="23.55" customHeight="1">
      <c r="A2" s="34" t="s">
        <v>81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</row>
    <row r="3" spans="1:16" s="1" customFormat="1" ht="53.4" customHeight="1">
      <c r="A3" s="31" t="s">
        <v>51</v>
      </c>
      <c r="B3" s="29" t="s">
        <v>47</v>
      </c>
      <c r="C3" s="28" t="s">
        <v>54</v>
      </c>
      <c r="D3" s="36" t="s">
        <v>57</v>
      </c>
      <c r="E3" s="36" t="s">
        <v>58</v>
      </c>
      <c r="F3" s="36" t="s">
        <v>59</v>
      </c>
      <c r="G3" s="36" t="s">
        <v>60</v>
      </c>
      <c r="H3" s="36" t="s">
        <v>61</v>
      </c>
      <c r="I3" s="36" t="s">
        <v>62</v>
      </c>
      <c r="J3" s="36" t="s">
        <v>63</v>
      </c>
      <c r="K3" s="36" t="s">
        <v>64</v>
      </c>
      <c r="L3" s="36" t="s">
        <v>65</v>
      </c>
      <c r="M3" s="36" t="s">
        <v>83</v>
      </c>
      <c r="N3" s="36" t="s">
        <v>66</v>
      </c>
      <c r="O3" s="36" t="s">
        <v>67</v>
      </c>
      <c r="P3" s="36" t="s">
        <v>68</v>
      </c>
    </row>
    <row r="4" spans="1:16" s="2" customFormat="1" ht="220.2" customHeight="1">
      <c r="A4" s="32"/>
      <c r="B4" s="30"/>
      <c r="C4" s="28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</row>
    <row r="5" spans="1:16" s="4" customFormat="1" ht="25.05" customHeight="1" thickBot="1">
      <c r="A5" s="22" t="str">
        <f>'Sınıf Listesi'!C2</f>
        <v>ALPER ATLIK</v>
      </c>
      <c r="B5" s="13">
        <f>ROUND(AVERAGE(D5:P5),0)</f>
        <v>1</v>
      </c>
      <c r="C5" s="25" t="str">
        <f>IF(B5=4,"ÇOK İYİ",IF(B5=3,"İYİ",IF(B5=2,"YETERLİ",IF(B5=1,"GELİŞTİRİLMELİ"))))</f>
        <v>GELİŞTİRİLMELİ</v>
      </c>
      <c r="D5" s="23">
        <v>1</v>
      </c>
      <c r="E5" s="23">
        <v>1</v>
      </c>
      <c r="F5" s="23">
        <v>1</v>
      </c>
      <c r="G5" s="23">
        <v>1</v>
      </c>
      <c r="H5" s="23">
        <v>1</v>
      </c>
      <c r="I5" s="23">
        <v>1</v>
      </c>
      <c r="J5" s="23">
        <v>1</v>
      </c>
      <c r="K5" s="23">
        <v>1</v>
      </c>
      <c r="L5" s="23">
        <v>1</v>
      </c>
      <c r="M5" s="23">
        <v>1</v>
      </c>
      <c r="N5" s="23">
        <v>1</v>
      </c>
      <c r="O5" s="23">
        <v>1</v>
      </c>
      <c r="P5" s="23">
        <v>1</v>
      </c>
    </row>
    <row r="6" spans="1:16" s="4" customFormat="1" ht="25.05" customHeight="1" thickBot="1">
      <c r="A6" s="12" t="str">
        <f>'Sınıf Listesi'!C3</f>
        <v>ARYA YILDIRIM</v>
      </c>
      <c r="B6" s="13">
        <f>ROUND(AVERAGE(D6:P6),0)</f>
        <v>4</v>
      </c>
      <c r="C6" s="26" t="str">
        <f t="shared" ref="C6:C50" si="0">IF(B6=4,"ÇOK İYİ",IF(B6=3,"İYİ",IF(B6=2,"YETERLİ",IF(B6=1,"GELİŞTİRİLMELİ"))))</f>
        <v>ÇOK İYİ</v>
      </c>
      <c r="D6" s="15">
        <v>4</v>
      </c>
      <c r="E6" s="15">
        <v>4</v>
      </c>
      <c r="F6" s="15">
        <v>4</v>
      </c>
      <c r="G6" s="15">
        <v>4</v>
      </c>
      <c r="H6" s="15">
        <v>4</v>
      </c>
      <c r="I6" s="15">
        <v>4</v>
      </c>
      <c r="J6" s="23">
        <v>4</v>
      </c>
      <c r="K6" s="23">
        <v>4</v>
      </c>
      <c r="L6" s="23">
        <v>4</v>
      </c>
      <c r="M6" s="23">
        <v>1</v>
      </c>
      <c r="N6" s="23">
        <v>4</v>
      </c>
      <c r="O6" s="23">
        <v>4</v>
      </c>
      <c r="P6" s="23">
        <v>4</v>
      </c>
    </row>
    <row r="7" spans="1:16" s="4" customFormat="1" ht="25.05" customHeight="1" thickBot="1">
      <c r="A7" s="12" t="str">
        <f>'Sınıf Listesi'!C4</f>
        <v>ASLAN PAŞA</v>
      </c>
      <c r="B7" s="13">
        <f>ROUND(AVERAGE(D7:P7),0)</f>
        <v>4</v>
      </c>
      <c r="C7" s="26" t="str">
        <f t="shared" si="0"/>
        <v>ÇOK İYİ</v>
      </c>
      <c r="D7" s="15">
        <v>4</v>
      </c>
      <c r="E7" s="15">
        <v>4</v>
      </c>
      <c r="F7" s="15">
        <v>4</v>
      </c>
      <c r="G7" s="15">
        <v>4</v>
      </c>
      <c r="H7" s="15">
        <v>4</v>
      </c>
      <c r="I7" s="15">
        <v>4</v>
      </c>
      <c r="J7" s="23">
        <v>4</v>
      </c>
      <c r="K7" s="23">
        <v>4</v>
      </c>
      <c r="L7" s="23">
        <v>4</v>
      </c>
      <c r="M7" s="23">
        <v>1</v>
      </c>
      <c r="N7" s="23">
        <v>4</v>
      </c>
      <c r="O7" s="23">
        <v>4</v>
      </c>
      <c r="P7" s="23">
        <v>4</v>
      </c>
    </row>
    <row r="8" spans="1:16" s="4" customFormat="1" ht="25.05" customHeight="1" thickBot="1">
      <c r="A8" s="12" t="str">
        <f>'Sınıf Listesi'!C5</f>
        <v>AYSEL ALP</v>
      </c>
      <c r="B8" s="13">
        <f>ROUND(AVERAGE(D8:P8),0)</f>
        <v>4</v>
      </c>
      <c r="C8" s="26" t="str">
        <f t="shared" si="0"/>
        <v>ÇOK İYİ</v>
      </c>
      <c r="D8" s="15">
        <v>4</v>
      </c>
      <c r="E8" s="15">
        <v>4</v>
      </c>
      <c r="F8" s="15">
        <v>4</v>
      </c>
      <c r="G8" s="15">
        <v>4</v>
      </c>
      <c r="H8" s="15">
        <v>4</v>
      </c>
      <c r="I8" s="15">
        <v>4</v>
      </c>
      <c r="J8" s="23">
        <v>4</v>
      </c>
      <c r="K8" s="23">
        <v>4</v>
      </c>
      <c r="L8" s="23">
        <v>4</v>
      </c>
      <c r="M8" s="23">
        <v>1</v>
      </c>
      <c r="N8" s="23">
        <v>4</v>
      </c>
      <c r="O8" s="23">
        <v>4</v>
      </c>
      <c r="P8" s="23">
        <v>4</v>
      </c>
    </row>
    <row r="9" spans="1:16" s="4" customFormat="1" ht="25.05" customHeight="1" thickBot="1">
      <c r="A9" s="12" t="str">
        <f>'Sınıf Listesi'!C6</f>
        <v>BEYZA ŞİRİN</v>
      </c>
      <c r="B9" s="13">
        <f>ROUND(AVERAGE(D9:P9),0)</f>
        <v>4</v>
      </c>
      <c r="C9" s="26" t="str">
        <f t="shared" si="0"/>
        <v>ÇOK İYİ</v>
      </c>
      <c r="D9" s="15">
        <v>4</v>
      </c>
      <c r="E9" s="15">
        <v>4</v>
      </c>
      <c r="F9" s="15">
        <v>4</v>
      </c>
      <c r="G9" s="15">
        <v>4</v>
      </c>
      <c r="H9" s="15">
        <v>4</v>
      </c>
      <c r="I9" s="15">
        <v>4</v>
      </c>
      <c r="J9" s="23">
        <v>4</v>
      </c>
      <c r="K9" s="23">
        <v>4</v>
      </c>
      <c r="L9" s="23">
        <v>4</v>
      </c>
      <c r="M9" s="23">
        <v>1</v>
      </c>
      <c r="N9" s="23">
        <v>4</v>
      </c>
      <c r="O9" s="23">
        <v>4</v>
      </c>
      <c r="P9" s="23">
        <v>4</v>
      </c>
    </row>
    <row r="10" spans="1:16" s="4" customFormat="1" ht="25.05" customHeight="1" thickBot="1">
      <c r="A10" s="12" t="str">
        <f>'Sınıf Listesi'!C7</f>
        <v>CEYLİN DENİZ</v>
      </c>
      <c r="B10" s="13">
        <f>ROUND(AVERAGE(D10:P10),0)</f>
        <v>4</v>
      </c>
      <c r="C10" s="26" t="str">
        <f t="shared" si="0"/>
        <v>ÇOK İYİ</v>
      </c>
      <c r="D10" s="15">
        <v>4</v>
      </c>
      <c r="E10" s="15">
        <v>4</v>
      </c>
      <c r="F10" s="15">
        <v>4</v>
      </c>
      <c r="G10" s="15">
        <v>4</v>
      </c>
      <c r="H10" s="15">
        <v>4</v>
      </c>
      <c r="I10" s="15">
        <v>4</v>
      </c>
      <c r="J10" s="23">
        <v>4</v>
      </c>
      <c r="K10" s="23">
        <v>4</v>
      </c>
      <c r="L10" s="23">
        <v>4</v>
      </c>
      <c r="M10" s="23">
        <v>1</v>
      </c>
      <c r="N10" s="23">
        <v>4</v>
      </c>
      <c r="O10" s="23">
        <v>4</v>
      </c>
      <c r="P10" s="23">
        <v>4</v>
      </c>
    </row>
    <row r="11" spans="1:16" s="4" customFormat="1" ht="25.05" customHeight="1" thickBot="1">
      <c r="A11" s="12" t="str">
        <f>'Sınıf Listesi'!C8</f>
        <v>ÇAĞIN TAŞ</v>
      </c>
      <c r="B11" s="13">
        <f>ROUND(AVERAGE(D11:P11),0)</f>
        <v>4</v>
      </c>
      <c r="C11" s="26" t="str">
        <f t="shared" si="0"/>
        <v>ÇOK İYİ</v>
      </c>
      <c r="D11" s="15">
        <v>4</v>
      </c>
      <c r="E11" s="15">
        <v>4</v>
      </c>
      <c r="F11" s="15">
        <v>4</v>
      </c>
      <c r="G11" s="15">
        <v>4</v>
      </c>
      <c r="H11" s="15">
        <v>4</v>
      </c>
      <c r="I11" s="15">
        <v>4</v>
      </c>
      <c r="J11" s="23">
        <v>4</v>
      </c>
      <c r="K11" s="23">
        <v>4</v>
      </c>
      <c r="L11" s="23">
        <v>4</v>
      </c>
      <c r="M11" s="23">
        <v>1</v>
      </c>
      <c r="N11" s="23">
        <v>4</v>
      </c>
      <c r="O11" s="23">
        <v>4</v>
      </c>
      <c r="P11" s="23">
        <v>4</v>
      </c>
    </row>
    <row r="12" spans="1:16" s="4" customFormat="1" ht="25.05" customHeight="1" thickBot="1">
      <c r="A12" s="12" t="str">
        <f>'Sınıf Listesi'!C9</f>
        <v>ÇAĞIN UĞUR BİLGE</v>
      </c>
      <c r="B12" s="13">
        <f>ROUND(AVERAGE(D12:P12),0)</f>
        <v>4</v>
      </c>
      <c r="C12" s="26" t="str">
        <f t="shared" si="0"/>
        <v>ÇOK İYİ</v>
      </c>
      <c r="D12" s="15">
        <v>4</v>
      </c>
      <c r="E12" s="15">
        <v>4</v>
      </c>
      <c r="F12" s="15">
        <v>4</v>
      </c>
      <c r="G12" s="15">
        <v>4</v>
      </c>
      <c r="H12" s="15">
        <v>4</v>
      </c>
      <c r="I12" s="15">
        <v>4</v>
      </c>
      <c r="J12" s="23">
        <v>4</v>
      </c>
      <c r="K12" s="23">
        <v>4</v>
      </c>
      <c r="L12" s="23">
        <v>4</v>
      </c>
      <c r="M12" s="23">
        <v>1</v>
      </c>
      <c r="N12" s="23">
        <v>4</v>
      </c>
      <c r="O12" s="23">
        <v>4</v>
      </c>
      <c r="P12" s="23">
        <v>4</v>
      </c>
    </row>
    <row r="13" spans="1:16" s="4" customFormat="1" ht="25.05" customHeight="1" thickBot="1">
      <c r="A13" s="12" t="str">
        <f>'Sınıf Listesi'!C10</f>
        <v>DENİZ CANDEMİR</v>
      </c>
      <c r="B13" s="13">
        <f>ROUND(AVERAGE(D13:P13),0)</f>
        <v>3</v>
      </c>
      <c r="C13" s="26" t="str">
        <f t="shared" si="0"/>
        <v>İYİ</v>
      </c>
      <c r="D13" s="15">
        <v>4</v>
      </c>
      <c r="E13" s="15">
        <v>3</v>
      </c>
      <c r="F13" s="15">
        <v>2</v>
      </c>
      <c r="G13" s="15">
        <v>1</v>
      </c>
      <c r="H13" s="15">
        <v>1</v>
      </c>
      <c r="I13" s="15">
        <v>4</v>
      </c>
      <c r="J13" s="23">
        <v>4</v>
      </c>
      <c r="K13" s="23">
        <v>4</v>
      </c>
      <c r="L13" s="23">
        <v>4</v>
      </c>
      <c r="M13" s="23">
        <v>1</v>
      </c>
      <c r="N13" s="23">
        <v>4</v>
      </c>
      <c r="O13" s="23">
        <v>4</v>
      </c>
      <c r="P13" s="23">
        <v>4</v>
      </c>
    </row>
    <row r="14" spans="1:16" s="4" customFormat="1" ht="25.05" customHeight="1" thickBot="1">
      <c r="A14" s="12" t="str">
        <f>'Sınıf Listesi'!C11</f>
        <v>DENİZ TOPRAK YARDIM</v>
      </c>
      <c r="B14" s="13">
        <f>ROUND(AVERAGE(D14:P14),0)</f>
        <v>3</v>
      </c>
      <c r="C14" s="26" t="str">
        <f t="shared" si="0"/>
        <v>İYİ</v>
      </c>
      <c r="D14" s="15">
        <v>4</v>
      </c>
      <c r="E14" s="15">
        <v>3</v>
      </c>
      <c r="F14" s="15">
        <v>2</v>
      </c>
      <c r="G14" s="15">
        <v>1</v>
      </c>
      <c r="H14" s="15">
        <v>1</v>
      </c>
      <c r="I14" s="15">
        <v>4</v>
      </c>
      <c r="J14" s="23">
        <v>4</v>
      </c>
      <c r="K14" s="23">
        <v>4</v>
      </c>
      <c r="L14" s="23">
        <v>4</v>
      </c>
      <c r="M14" s="23">
        <v>1</v>
      </c>
      <c r="N14" s="23">
        <v>4</v>
      </c>
      <c r="O14" s="23">
        <v>4</v>
      </c>
      <c r="P14" s="23">
        <v>4</v>
      </c>
    </row>
    <row r="15" spans="1:16" s="4" customFormat="1" ht="25.05" customHeight="1" thickBot="1">
      <c r="A15" s="12" t="str">
        <f>'Sınıf Listesi'!C12</f>
        <v>DOĞA LİVA TANKUT</v>
      </c>
      <c r="B15" s="13">
        <f>ROUND(AVERAGE(D15:P15),0)</f>
        <v>3</v>
      </c>
      <c r="C15" s="26" t="str">
        <f t="shared" si="0"/>
        <v>İYİ</v>
      </c>
      <c r="D15" s="15">
        <v>4</v>
      </c>
      <c r="E15" s="15">
        <v>3</v>
      </c>
      <c r="F15" s="15">
        <v>2</v>
      </c>
      <c r="G15" s="15">
        <v>1</v>
      </c>
      <c r="H15" s="15">
        <v>1</v>
      </c>
      <c r="I15" s="15">
        <v>4</v>
      </c>
      <c r="J15" s="23">
        <v>4</v>
      </c>
      <c r="K15" s="23">
        <v>4</v>
      </c>
      <c r="L15" s="23">
        <v>4</v>
      </c>
      <c r="M15" s="23">
        <v>1</v>
      </c>
      <c r="N15" s="23">
        <v>4</v>
      </c>
      <c r="O15" s="23">
        <v>4</v>
      </c>
      <c r="P15" s="23">
        <v>4</v>
      </c>
    </row>
    <row r="16" spans="1:16" s="4" customFormat="1" ht="25.05" customHeight="1" thickBot="1">
      <c r="A16" s="12" t="str">
        <f>'Sınıf Listesi'!C13</f>
        <v>ELA YILDIRIM</v>
      </c>
      <c r="B16" s="13">
        <f>ROUND(AVERAGE(D16:P16),0)</f>
        <v>3</v>
      </c>
      <c r="C16" s="26" t="str">
        <f t="shared" si="0"/>
        <v>İYİ</v>
      </c>
      <c r="D16" s="15">
        <v>4</v>
      </c>
      <c r="E16" s="15">
        <v>3</v>
      </c>
      <c r="F16" s="15">
        <v>2</v>
      </c>
      <c r="G16" s="15">
        <v>1</v>
      </c>
      <c r="H16" s="15">
        <v>1</v>
      </c>
      <c r="I16" s="15">
        <v>4</v>
      </c>
      <c r="J16" s="23">
        <v>4</v>
      </c>
      <c r="K16" s="23">
        <v>4</v>
      </c>
      <c r="L16" s="23">
        <v>4</v>
      </c>
      <c r="M16" s="23">
        <v>1</v>
      </c>
      <c r="N16" s="23">
        <v>4</v>
      </c>
      <c r="O16" s="23">
        <v>4</v>
      </c>
      <c r="P16" s="23">
        <v>4</v>
      </c>
    </row>
    <row r="17" spans="1:16" s="4" customFormat="1" ht="25.05" customHeight="1" thickBot="1">
      <c r="A17" s="12" t="str">
        <f>'Sınıf Listesi'!C14</f>
        <v>ELİF ESEN</v>
      </c>
      <c r="B17" s="13">
        <f>ROUND(AVERAGE(D17:P17),0)</f>
        <v>3</v>
      </c>
      <c r="C17" s="26" t="str">
        <f t="shared" si="0"/>
        <v>İYİ</v>
      </c>
      <c r="D17" s="15">
        <v>4</v>
      </c>
      <c r="E17" s="15">
        <v>3</v>
      </c>
      <c r="F17" s="15">
        <v>2</v>
      </c>
      <c r="G17" s="15">
        <v>1</v>
      </c>
      <c r="H17" s="15">
        <v>1</v>
      </c>
      <c r="I17" s="15">
        <v>4</v>
      </c>
      <c r="J17" s="23">
        <v>4</v>
      </c>
      <c r="K17" s="23">
        <v>4</v>
      </c>
      <c r="L17" s="23">
        <v>4</v>
      </c>
      <c r="M17" s="23">
        <v>1</v>
      </c>
      <c r="N17" s="23">
        <v>4</v>
      </c>
      <c r="O17" s="23">
        <v>4</v>
      </c>
      <c r="P17" s="23">
        <v>4</v>
      </c>
    </row>
    <row r="18" spans="1:16" s="4" customFormat="1" ht="25.05" customHeight="1" thickBot="1">
      <c r="A18" s="12" t="str">
        <f>'Sınıf Listesi'!C15</f>
        <v>EMİR SULF KABADAYI</v>
      </c>
      <c r="B18" s="13">
        <f>ROUND(AVERAGE(D18:P18),0)</f>
        <v>3</v>
      </c>
      <c r="C18" s="26" t="str">
        <f t="shared" si="0"/>
        <v>İYİ</v>
      </c>
      <c r="D18" s="15">
        <v>4</v>
      </c>
      <c r="E18" s="15">
        <v>3</v>
      </c>
      <c r="F18" s="15">
        <v>2</v>
      </c>
      <c r="G18" s="15">
        <v>1</v>
      </c>
      <c r="H18" s="15">
        <v>1</v>
      </c>
      <c r="I18" s="15">
        <v>4</v>
      </c>
      <c r="J18" s="23">
        <v>4</v>
      </c>
      <c r="K18" s="23">
        <v>4</v>
      </c>
      <c r="L18" s="23">
        <v>4</v>
      </c>
      <c r="M18" s="23">
        <v>1</v>
      </c>
      <c r="N18" s="23">
        <v>4</v>
      </c>
      <c r="O18" s="23">
        <v>4</v>
      </c>
      <c r="P18" s="23">
        <v>4</v>
      </c>
    </row>
    <row r="19" spans="1:16" s="4" customFormat="1" ht="25.05" customHeight="1" thickBot="1">
      <c r="A19" s="12" t="str">
        <f>'Sınıf Listesi'!C16</f>
        <v>ERTUĞRUL AFFAN</v>
      </c>
      <c r="B19" s="13">
        <f>ROUND(AVERAGE(D19:P19),0)</f>
        <v>3</v>
      </c>
      <c r="C19" s="26" t="str">
        <f t="shared" si="0"/>
        <v>İYİ</v>
      </c>
      <c r="D19" s="15">
        <v>4</v>
      </c>
      <c r="E19" s="15">
        <v>3</v>
      </c>
      <c r="F19" s="15">
        <v>2</v>
      </c>
      <c r="G19" s="15">
        <v>1</v>
      </c>
      <c r="H19" s="15">
        <v>1</v>
      </c>
      <c r="I19" s="15">
        <v>4</v>
      </c>
      <c r="J19" s="23">
        <v>4</v>
      </c>
      <c r="K19" s="23">
        <v>4</v>
      </c>
      <c r="L19" s="23">
        <v>4</v>
      </c>
      <c r="M19" s="23">
        <v>1</v>
      </c>
      <c r="N19" s="23">
        <v>4</v>
      </c>
      <c r="O19" s="23">
        <v>4</v>
      </c>
      <c r="P19" s="23">
        <v>4</v>
      </c>
    </row>
    <row r="20" spans="1:16" s="4" customFormat="1" ht="25.05" customHeight="1" thickBot="1">
      <c r="A20" s="12" t="str">
        <f>'Sınıf Listesi'!C17</f>
        <v>EVRİMSU KAR</v>
      </c>
      <c r="B20" s="13">
        <f>ROUND(AVERAGE(D20:P20),0)</f>
        <v>3</v>
      </c>
      <c r="C20" s="26" t="str">
        <f t="shared" si="0"/>
        <v>İYİ</v>
      </c>
      <c r="D20" s="15">
        <v>4</v>
      </c>
      <c r="E20" s="15">
        <v>3</v>
      </c>
      <c r="F20" s="15">
        <v>2</v>
      </c>
      <c r="G20" s="15">
        <v>1</v>
      </c>
      <c r="H20" s="15">
        <v>1</v>
      </c>
      <c r="I20" s="15">
        <v>4</v>
      </c>
      <c r="J20" s="23">
        <v>4</v>
      </c>
      <c r="K20" s="23">
        <v>4</v>
      </c>
      <c r="L20" s="23">
        <v>4</v>
      </c>
      <c r="M20" s="23">
        <v>1</v>
      </c>
      <c r="N20" s="23">
        <v>4</v>
      </c>
      <c r="O20" s="23">
        <v>4</v>
      </c>
      <c r="P20" s="23">
        <v>4</v>
      </c>
    </row>
    <row r="21" spans="1:16" s="4" customFormat="1" ht="25.05" customHeight="1" thickBot="1">
      <c r="A21" s="12" t="str">
        <f>'Sınıf Listesi'!C18</f>
        <v>EYLÜL TEKİN</v>
      </c>
      <c r="B21" s="13">
        <f>ROUND(AVERAGE(D21:P21),0)</f>
        <v>3</v>
      </c>
      <c r="C21" s="26" t="str">
        <f t="shared" si="0"/>
        <v>İYİ</v>
      </c>
      <c r="D21" s="15">
        <v>4</v>
      </c>
      <c r="E21" s="15">
        <v>3</v>
      </c>
      <c r="F21" s="15">
        <v>2</v>
      </c>
      <c r="G21" s="15">
        <v>1</v>
      </c>
      <c r="H21" s="15">
        <v>1</v>
      </c>
      <c r="I21" s="15">
        <v>4</v>
      </c>
      <c r="J21" s="23">
        <v>4</v>
      </c>
      <c r="K21" s="23">
        <v>4</v>
      </c>
      <c r="L21" s="23">
        <v>4</v>
      </c>
      <c r="M21" s="23">
        <v>1</v>
      </c>
      <c r="N21" s="23">
        <v>4</v>
      </c>
      <c r="O21" s="23">
        <v>4</v>
      </c>
      <c r="P21" s="23">
        <v>4</v>
      </c>
    </row>
    <row r="22" spans="1:16" s="4" customFormat="1" ht="25.05" customHeight="1" thickBot="1">
      <c r="A22" s="12" t="str">
        <f>'Sınıf Listesi'!C19</f>
        <v>EYMEN VURAL</v>
      </c>
      <c r="B22" s="13">
        <f>ROUND(AVERAGE(D22:P22),0)</f>
        <v>3</v>
      </c>
      <c r="C22" s="26" t="str">
        <f t="shared" si="0"/>
        <v>İYİ</v>
      </c>
      <c r="D22" s="15">
        <v>4</v>
      </c>
      <c r="E22" s="15">
        <v>3</v>
      </c>
      <c r="F22" s="15">
        <v>2</v>
      </c>
      <c r="G22" s="15">
        <v>1</v>
      </c>
      <c r="H22" s="15">
        <v>1</v>
      </c>
      <c r="I22" s="15">
        <v>4</v>
      </c>
      <c r="J22" s="23">
        <v>4</v>
      </c>
      <c r="K22" s="23">
        <v>4</v>
      </c>
      <c r="L22" s="23">
        <v>4</v>
      </c>
      <c r="M22" s="23">
        <v>1</v>
      </c>
      <c r="N22" s="23">
        <v>4</v>
      </c>
      <c r="O22" s="23">
        <v>4</v>
      </c>
      <c r="P22" s="23">
        <v>4</v>
      </c>
    </row>
    <row r="23" spans="1:16" s="4" customFormat="1" ht="25.05" customHeight="1" thickBot="1">
      <c r="A23" s="12" t="str">
        <f>'Sınıf Listesi'!C20</f>
        <v>FATMA BEYZA KARABACAK</v>
      </c>
      <c r="B23" s="13">
        <f>ROUND(AVERAGE(D23:P23),0)</f>
        <v>3</v>
      </c>
      <c r="C23" s="26" t="str">
        <f t="shared" si="0"/>
        <v>İYİ</v>
      </c>
      <c r="D23" s="15">
        <v>4</v>
      </c>
      <c r="E23" s="15">
        <v>3</v>
      </c>
      <c r="F23" s="15">
        <v>2</v>
      </c>
      <c r="G23" s="15">
        <v>1</v>
      </c>
      <c r="H23" s="15">
        <v>1</v>
      </c>
      <c r="I23" s="15">
        <v>4</v>
      </c>
      <c r="J23" s="23">
        <v>4</v>
      </c>
      <c r="K23" s="23">
        <v>4</v>
      </c>
      <c r="L23" s="23">
        <v>4</v>
      </c>
      <c r="M23" s="23">
        <v>1</v>
      </c>
      <c r="N23" s="23">
        <v>4</v>
      </c>
      <c r="O23" s="23">
        <v>4</v>
      </c>
      <c r="P23" s="23">
        <v>4</v>
      </c>
    </row>
    <row r="24" spans="1:16" s="4" customFormat="1" ht="25.05" customHeight="1" thickBot="1">
      <c r="A24" s="12" t="str">
        <f>'Sınıf Listesi'!C21</f>
        <v>GÜNEY USLU</v>
      </c>
      <c r="B24" s="13">
        <f>ROUND(AVERAGE(D24:P24),0)</f>
        <v>3</v>
      </c>
      <c r="C24" s="26" t="str">
        <f t="shared" si="0"/>
        <v>İYİ</v>
      </c>
      <c r="D24" s="15">
        <v>4</v>
      </c>
      <c r="E24" s="15">
        <v>3</v>
      </c>
      <c r="F24" s="15">
        <v>2</v>
      </c>
      <c r="G24" s="15">
        <v>1</v>
      </c>
      <c r="H24" s="15">
        <v>1</v>
      </c>
      <c r="I24" s="15">
        <v>4</v>
      </c>
      <c r="J24" s="23">
        <v>4</v>
      </c>
      <c r="K24" s="23">
        <v>4</v>
      </c>
      <c r="L24" s="23">
        <v>4</v>
      </c>
      <c r="M24" s="23">
        <v>1</v>
      </c>
      <c r="N24" s="23">
        <v>4</v>
      </c>
      <c r="O24" s="23">
        <v>4</v>
      </c>
      <c r="P24" s="23">
        <v>4</v>
      </c>
    </row>
    <row r="25" spans="1:16" s="4" customFormat="1" ht="25.05" customHeight="1" thickBot="1">
      <c r="A25" s="12" t="str">
        <f>'Sınıf Listesi'!C22</f>
        <v>HAMDİ EMİR KAPLANCAN</v>
      </c>
      <c r="B25" s="13">
        <f>ROUND(AVERAGE(D25:P25),0)</f>
        <v>3</v>
      </c>
      <c r="C25" s="26" t="str">
        <f t="shared" si="0"/>
        <v>İYİ</v>
      </c>
      <c r="D25" s="15">
        <v>4</v>
      </c>
      <c r="E25" s="15">
        <v>3</v>
      </c>
      <c r="F25" s="15">
        <v>2</v>
      </c>
      <c r="G25" s="15">
        <v>1</v>
      </c>
      <c r="H25" s="15">
        <v>1</v>
      </c>
      <c r="I25" s="15">
        <v>4</v>
      </c>
      <c r="J25" s="23">
        <v>4</v>
      </c>
      <c r="K25" s="23">
        <v>4</v>
      </c>
      <c r="L25" s="23">
        <v>4</v>
      </c>
      <c r="M25" s="23">
        <v>1</v>
      </c>
      <c r="N25" s="23">
        <v>4</v>
      </c>
      <c r="O25" s="23">
        <v>4</v>
      </c>
      <c r="P25" s="23">
        <v>4</v>
      </c>
    </row>
    <row r="26" spans="1:16" s="4" customFormat="1" ht="25.05" customHeight="1" thickBot="1">
      <c r="A26" s="12" t="str">
        <f>'Sınıf Listesi'!C23</f>
        <v>HÜMA YILDIRIM</v>
      </c>
      <c r="B26" s="13">
        <f>ROUND(AVERAGE(D26:P26),0)</f>
        <v>3</v>
      </c>
      <c r="C26" s="26" t="str">
        <f t="shared" si="0"/>
        <v>İYİ</v>
      </c>
      <c r="D26" s="15">
        <v>4</v>
      </c>
      <c r="E26" s="15">
        <v>3</v>
      </c>
      <c r="F26" s="15">
        <v>2</v>
      </c>
      <c r="G26" s="15">
        <v>1</v>
      </c>
      <c r="H26" s="15">
        <v>1</v>
      </c>
      <c r="I26" s="15">
        <v>4</v>
      </c>
      <c r="J26" s="23">
        <v>4</v>
      </c>
      <c r="K26" s="23">
        <v>4</v>
      </c>
      <c r="L26" s="23">
        <v>4</v>
      </c>
      <c r="M26" s="23">
        <v>1</v>
      </c>
      <c r="N26" s="23">
        <v>4</v>
      </c>
      <c r="O26" s="23">
        <v>4</v>
      </c>
      <c r="P26" s="23">
        <v>4</v>
      </c>
    </row>
    <row r="27" spans="1:16" s="4" customFormat="1" ht="25.05" customHeight="1" thickBot="1">
      <c r="A27" s="12" t="str">
        <f>'Sınıf Listesi'!C24</f>
        <v>HÜMA NUR AYDIN</v>
      </c>
      <c r="B27" s="13">
        <f>ROUND(AVERAGE(D27:P27),0)</f>
        <v>3</v>
      </c>
      <c r="C27" s="26" t="str">
        <f t="shared" si="0"/>
        <v>İYİ</v>
      </c>
      <c r="D27" s="15">
        <v>4</v>
      </c>
      <c r="E27" s="15">
        <v>3</v>
      </c>
      <c r="F27" s="15">
        <v>2</v>
      </c>
      <c r="G27" s="15">
        <v>1</v>
      </c>
      <c r="H27" s="15">
        <v>1</v>
      </c>
      <c r="I27" s="15">
        <v>4</v>
      </c>
      <c r="J27" s="23">
        <v>4</v>
      </c>
      <c r="K27" s="23">
        <v>4</v>
      </c>
      <c r="L27" s="23">
        <v>4</v>
      </c>
      <c r="M27" s="23">
        <v>1</v>
      </c>
      <c r="N27" s="23">
        <v>4</v>
      </c>
      <c r="O27" s="23">
        <v>4</v>
      </c>
      <c r="P27" s="23">
        <v>4</v>
      </c>
    </row>
    <row r="28" spans="1:16" s="4" customFormat="1" ht="25.05" customHeight="1" thickBot="1">
      <c r="A28" s="12" t="str">
        <f>'Sınıf Listesi'!C25</f>
        <v>İBRAHİM GENCER</v>
      </c>
      <c r="B28" s="13">
        <f>ROUND(AVERAGE(D28:P28),0)</f>
        <v>3</v>
      </c>
      <c r="C28" s="26" t="str">
        <f t="shared" si="0"/>
        <v>İYİ</v>
      </c>
      <c r="D28" s="15">
        <v>4</v>
      </c>
      <c r="E28" s="15">
        <v>3</v>
      </c>
      <c r="F28" s="15">
        <v>2</v>
      </c>
      <c r="G28" s="15">
        <v>1</v>
      </c>
      <c r="H28" s="15">
        <v>1</v>
      </c>
      <c r="I28" s="15">
        <v>4</v>
      </c>
      <c r="J28" s="23">
        <v>4</v>
      </c>
      <c r="K28" s="23">
        <v>4</v>
      </c>
      <c r="L28" s="23">
        <v>4</v>
      </c>
      <c r="M28" s="23">
        <v>1</v>
      </c>
      <c r="N28" s="23">
        <v>4</v>
      </c>
      <c r="O28" s="23">
        <v>4</v>
      </c>
      <c r="P28" s="23">
        <v>4</v>
      </c>
    </row>
    <row r="29" spans="1:16" s="4" customFormat="1" ht="25.05" customHeight="1" thickBot="1">
      <c r="A29" s="12" t="str">
        <f>'Sınıf Listesi'!C26</f>
        <v>İBRAHİM ARAS AKMAN</v>
      </c>
      <c r="B29" s="13">
        <f>ROUND(AVERAGE(D29:P29),0)</f>
        <v>3</v>
      </c>
      <c r="C29" s="26" t="str">
        <f t="shared" si="0"/>
        <v>İYİ</v>
      </c>
      <c r="D29" s="15">
        <v>4</v>
      </c>
      <c r="E29" s="15">
        <v>3</v>
      </c>
      <c r="F29" s="15">
        <v>2</v>
      </c>
      <c r="G29" s="15">
        <v>1</v>
      </c>
      <c r="H29" s="15">
        <v>1</v>
      </c>
      <c r="I29" s="15">
        <v>4</v>
      </c>
      <c r="J29" s="23">
        <v>4</v>
      </c>
      <c r="K29" s="23">
        <v>4</v>
      </c>
      <c r="L29" s="23">
        <v>4</v>
      </c>
      <c r="M29" s="23">
        <v>1</v>
      </c>
      <c r="N29" s="23">
        <v>4</v>
      </c>
      <c r="O29" s="23">
        <v>4</v>
      </c>
      <c r="P29" s="23">
        <v>4</v>
      </c>
    </row>
    <row r="30" spans="1:16" s="4" customFormat="1" ht="25.05" customHeight="1" thickBot="1">
      <c r="A30" s="12" t="str">
        <f>'Sınıf Listesi'!C27</f>
        <v>İBRAHİM ETHEM SAĞLAM</v>
      </c>
      <c r="B30" s="13">
        <f>ROUND(AVERAGE(D30:P30),0)</f>
        <v>3</v>
      </c>
      <c r="C30" s="26" t="str">
        <f t="shared" si="0"/>
        <v>İYİ</v>
      </c>
      <c r="D30" s="15">
        <v>4</v>
      </c>
      <c r="E30" s="15">
        <v>3</v>
      </c>
      <c r="F30" s="15">
        <v>2</v>
      </c>
      <c r="G30" s="15">
        <v>1</v>
      </c>
      <c r="H30" s="15">
        <v>1</v>
      </c>
      <c r="I30" s="15">
        <v>4</v>
      </c>
      <c r="J30" s="23">
        <v>4</v>
      </c>
      <c r="K30" s="23">
        <v>4</v>
      </c>
      <c r="L30" s="23">
        <v>4</v>
      </c>
      <c r="M30" s="23">
        <v>1</v>
      </c>
      <c r="N30" s="23">
        <v>4</v>
      </c>
      <c r="O30" s="23">
        <v>4</v>
      </c>
      <c r="P30" s="23">
        <v>4</v>
      </c>
    </row>
    <row r="31" spans="1:16" s="4" customFormat="1" ht="25.05" customHeight="1" thickBot="1">
      <c r="A31" s="12" t="str">
        <f>'Sınıf Listesi'!C28</f>
        <v>İKRA GÜNEŞ</v>
      </c>
      <c r="B31" s="13">
        <f>ROUND(AVERAGE(D31:P31),0)</f>
        <v>3</v>
      </c>
      <c r="C31" s="26" t="str">
        <f t="shared" si="0"/>
        <v>İYİ</v>
      </c>
      <c r="D31" s="15">
        <v>4</v>
      </c>
      <c r="E31" s="15">
        <v>3</v>
      </c>
      <c r="F31" s="15">
        <v>2</v>
      </c>
      <c r="G31" s="15">
        <v>1</v>
      </c>
      <c r="H31" s="15">
        <v>1</v>
      </c>
      <c r="I31" s="15">
        <v>4</v>
      </c>
      <c r="J31" s="23">
        <v>4</v>
      </c>
      <c r="K31" s="23">
        <v>4</v>
      </c>
      <c r="L31" s="23">
        <v>4</v>
      </c>
      <c r="M31" s="23">
        <v>1</v>
      </c>
      <c r="N31" s="23">
        <v>4</v>
      </c>
      <c r="O31" s="23">
        <v>4</v>
      </c>
      <c r="P31" s="23">
        <v>4</v>
      </c>
    </row>
    <row r="32" spans="1:16" s="4" customFormat="1" ht="25.05" customHeight="1" thickBot="1">
      <c r="A32" s="12" t="str">
        <f>'Sınıf Listesi'!C29</f>
        <v>İLTER KAĞAN ÖZDEMİR</v>
      </c>
      <c r="B32" s="13">
        <f>ROUND(AVERAGE(D32:P32),0)</f>
        <v>3</v>
      </c>
      <c r="C32" s="26" t="str">
        <f t="shared" si="0"/>
        <v>İYİ</v>
      </c>
      <c r="D32" s="15">
        <v>4</v>
      </c>
      <c r="E32" s="15">
        <v>3</v>
      </c>
      <c r="F32" s="15">
        <v>2</v>
      </c>
      <c r="G32" s="15">
        <v>1</v>
      </c>
      <c r="H32" s="15">
        <v>1</v>
      </c>
      <c r="I32" s="15">
        <v>4</v>
      </c>
      <c r="J32" s="23">
        <v>4</v>
      </c>
      <c r="K32" s="23">
        <v>4</v>
      </c>
      <c r="L32" s="23">
        <v>4</v>
      </c>
      <c r="M32" s="23">
        <v>1</v>
      </c>
      <c r="N32" s="23">
        <v>4</v>
      </c>
      <c r="O32" s="23">
        <v>4</v>
      </c>
      <c r="P32" s="23">
        <v>4</v>
      </c>
    </row>
    <row r="33" spans="1:16" s="4" customFormat="1" ht="25.05" customHeight="1" thickBot="1">
      <c r="A33" s="12" t="str">
        <f>'Sınıf Listesi'!C30</f>
        <v>İLYAS KÜRŞAT ATEŞ</v>
      </c>
      <c r="B33" s="13">
        <f>ROUND(AVERAGE(D33:P33),0)</f>
        <v>3</v>
      </c>
      <c r="C33" s="26" t="str">
        <f t="shared" si="0"/>
        <v>İYİ</v>
      </c>
      <c r="D33" s="15">
        <v>4</v>
      </c>
      <c r="E33" s="15">
        <v>3</v>
      </c>
      <c r="F33" s="15">
        <v>2</v>
      </c>
      <c r="G33" s="15">
        <v>1</v>
      </c>
      <c r="H33" s="15">
        <v>1</v>
      </c>
      <c r="I33" s="15">
        <v>4</v>
      </c>
      <c r="J33" s="23">
        <v>4</v>
      </c>
      <c r="K33" s="23">
        <v>4</v>
      </c>
      <c r="L33" s="23">
        <v>4</v>
      </c>
      <c r="M33" s="23">
        <v>1</v>
      </c>
      <c r="N33" s="23">
        <v>4</v>
      </c>
      <c r="O33" s="23">
        <v>4</v>
      </c>
      <c r="P33" s="23">
        <v>4</v>
      </c>
    </row>
    <row r="34" spans="1:16" s="4" customFormat="1" ht="25.05" customHeight="1" thickBot="1">
      <c r="A34" s="12" t="str">
        <f>'Sınıf Listesi'!C31</f>
        <v>İSMAİL EFE ÖZGÜL</v>
      </c>
      <c r="B34" s="13">
        <f>ROUND(AVERAGE(D34:P34),0)</f>
        <v>3</v>
      </c>
      <c r="C34" s="26" t="str">
        <f t="shared" si="0"/>
        <v>İYİ</v>
      </c>
      <c r="D34" s="15">
        <v>4</v>
      </c>
      <c r="E34" s="15">
        <v>3</v>
      </c>
      <c r="F34" s="15">
        <v>2</v>
      </c>
      <c r="G34" s="15">
        <v>1</v>
      </c>
      <c r="H34" s="15">
        <v>1</v>
      </c>
      <c r="I34" s="15">
        <v>4</v>
      </c>
      <c r="J34" s="23">
        <v>4</v>
      </c>
      <c r="K34" s="23">
        <v>4</v>
      </c>
      <c r="L34" s="23">
        <v>4</v>
      </c>
      <c r="M34" s="23">
        <v>1</v>
      </c>
      <c r="N34" s="23">
        <v>4</v>
      </c>
      <c r="O34" s="23">
        <v>4</v>
      </c>
      <c r="P34" s="23">
        <v>4</v>
      </c>
    </row>
    <row r="35" spans="1:16" s="4" customFormat="1" ht="25.05" customHeight="1" thickBot="1">
      <c r="A35" s="12" t="str">
        <f>'Sınıf Listesi'!C32</f>
        <v>MEHMET ATA ALTAY</v>
      </c>
      <c r="B35" s="13">
        <f>ROUND(AVERAGE(D35:P35),0)</f>
        <v>3</v>
      </c>
      <c r="C35" s="26" t="str">
        <f t="shared" si="0"/>
        <v>İYİ</v>
      </c>
      <c r="D35" s="15">
        <v>4</v>
      </c>
      <c r="E35" s="15">
        <v>3</v>
      </c>
      <c r="F35" s="15">
        <v>2</v>
      </c>
      <c r="G35" s="15">
        <v>1</v>
      </c>
      <c r="H35" s="15">
        <v>1</v>
      </c>
      <c r="I35" s="15">
        <v>4</v>
      </c>
      <c r="J35" s="23">
        <v>4</v>
      </c>
      <c r="K35" s="23">
        <v>4</v>
      </c>
      <c r="L35" s="23">
        <v>4</v>
      </c>
      <c r="M35" s="23">
        <v>1</v>
      </c>
      <c r="N35" s="23">
        <v>4</v>
      </c>
      <c r="O35" s="23">
        <v>4</v>
      </c>
      <c r="P35" s="23">
        <v>4</v>
      </c>
    </row>
    <row r="36" spans="1:16" s="4" customFormat="1" ht="25.05" customHeight="1" thickBot="1">
      <c r="A36" s="12" t="str">
        <f>'Sınıf Listesi'!C33</f>
        <v>MERİÇ ALVER</v>
      </c>
      <c r="B36" s="13">
        <f>ROUND(AVERAGE(D36:P36),0)</f>
        <v>3</v>
      </c>
      <c r="C36" s="26" t="str">
        <f t="shared" si="0"/>
        <v>İYİ</v>
      </c>
      <c r="D36" s="15">
        <v>4</v>
      </c>
      <c r="E36" s="15">
        <v>3</v>
      </c>
      <c r="F36" s="15">
        <v>2</v>
      </c>
      <c r="G36" s="15">
        <v>1</v>
      </c>
      <c r="H36" s="15">
        <v>1</v>
      </c>
      <c r="I36" s="15">
        <v>4</v>
      </c>
      <c r="J36" s="23">
        <v>4</v>
      </c>
      <c r="K36" s="23">
        <v>4</v>
      </c>
      <c r="L36" s="23">
        <v>4</v>
      </c>
      <c r="M36" s="23">
        <v>1</v>
      </c>
      <c r="N36" s="23">
        <v>4</v>
      </c>
      <c r="O36" s="23">
        <v>4</v>
      </c>
      <c r="P36" s="23">
        <v>4</v>
      </c>
    </row>
    <row r="37" spans="1:16" s="4" customFormat="1" ht="25.05" customHeight="1" thickBot="1">
      <c r="A37" s="12" t="str">
        <f>'Sınıf Listesi'!C34</f>
        <v>MUHARREM TEKNE</v>
      </c>
      <c r="B37" s="13">
        <f>ROUND(AVERAGE(D37:P37),0)</f>
        <v>3</v>
      </c>
      <c r="C37" s="26" t="str">
        <f t="shared" si="0"/>
        <v>İYİ</v>
      </c>
      <c r="D37" s="15">
        <v>4</v>
      </c>
      <c r="E37" s="15">
        <v>3</v>
      </c>
      <c r="F37" s="15">
        <v>2</v>
      </c>
      <c r="G37" s="15">
        <v>1</v>
      </c>
      <c r="H37" s="15">
        <v>1</v>
      </c>
      <c r="I37" s="15">
        <v>4</v>
      </c>
      <c r="J37" s="23">
        <v>4</v>
      </c>
      <c r="K37" s="23">
        <v>4</v>
      </c>
      <c r="L37" s="23">
        <v>4</v>
      </c>
      <c r="M37" s="23">
        <v>1</v>
      </c>
      <c r="N37" s="23">
        <v>4</v>
      </c>
      <c r="O37" s="23">
        <v>4</v>
      </c>
      <c r="P37" s="23">
        <v>4</v>
      </c>
    </row>
    <row r="38" spans="1:16" s="4" customFormat="1" ht="25.05" customHeight="1" thickBot="1">
      <c r="A38" s="12" t="str">
        <f>'Sınıf Listesi'!C35</f>
        <v>MUSTAFA URAZ ERGÜL</v>
      </c>
      <c r="B38" s="13">
        <f>ROUND(AVERAGE(D38:P38),0)</f>
        <v>3</v>
      </c>
      <c r="C38" s="26" t="str">
        <f t="shared" si="0"/>
        <v>İYİ</v>
      </c>
      <c r="D38" s="15">
        <v>4</v>
      </c>
      <c r="E38" s="15">
        <v>3</v>
      </c>
      <c r="F38" s="15">
        <v>2</v>
      </c>
      <c r="G38" s="15">
        <v>1</v>
      </c>
      <c r="H38" s="15">
        <v>1</v>
      </c>
      <c r="I38" s="15">
        <v>4</v>
      </c>
      <c r="J38" s="23">
        <v>4</v>
      </c>
      <c r="K38" s="23">
        <v>4</v>
      </c>
      <c r="L38" s="23">
        <v>4</v>
      </c>
      <c r="M38" s="23">
        <v>1</v>
      </c>
      <c r="N38" s="23">
        <v>4</v>
      </c>
      <c r="O38" s="23">
        <v>4</v>
      </c>
      <c r="P38" s="23">
        <v>4</v>
      </c>
    </row>
    <row r="39" spans="1:16" s="4" customFormat="1" ht="25.05" customHeight="1" thickBot="1">
      <c r="A39" s="12" t="str">
        <f>'Sınıf Listesi'!C36</f>
        <v>NAZ ERTEKİN</v>
      </c>
      <c r="B39" s="13">
        <f>ROUND(AVERAGE(D39:P39),0)</f>
        <v>3</v>
      </c>
      <c r="C39" s="26" t="str">
        <f t="shared" si="0"/>
        <v>İYİ</v>
      </c>
      <c r="D39" s="15">
        <v>4</v>
      </c>
      <c r="E39" s="15">
        <v>3</v>
      </c>
      <c r="F39" s="15">
        <v>2</v>
      </c>
      <c r="G39" s="15">
        <v>1</v>
      </c>
      <c r="H39" s="15">
        <v>1</v>
      </c>
      <c r="I39" s="15">
        <v>4</v>
      </c>
      <c r="J39" s="23">
        <v>4</v>
      </c>
      <c r="K39" s="23">
        <v>4</v>
      </c>
      <c r="L39" s="23">
        <v>4</v>
      </c>
      <c r="M39" s="23">
        <v>1</v>
      </c>
      <c r="N39" s="23">
        <v>4</v>
      </c>
      <c r="O39" s="23">
        <v>4</v>
      </c>
      <c r="P39" s="23">
        <v>4</v>
      </c>
    </row>
    <row r="40" spans="1:16" s="4" customFormat="1" ht="25.05" customHeight="1" thickBot="1">
      <c r="A40" s="12" t="str">
        <f>'Sınıf Listesi'!C37</f>
        <v>ÖZÜM SU KEKEÇ</v>
      </c>
      <c r="B40" s="13">
        <f>ROUND(AVERAGE(D40:P40),0)</f>
        <v>3</v>
      </c>
      <c r="C40" s="26" t="str">
        <f t="shared" si="0"/>
        <v>İYİ</v>
      </c>
      <c r="D40" s="15">
        <v>4</v>
      </c>
      <c r="E40" s="15">
        <v>3</v>
      </c>
      <c r="F40" s="15">
        <v>2</v>
      </c>
      <c r="G40" s="15">
        <v>1</v>
      </c>
      <c r="H40" s="15">
        <v>1</v>
      </c>
      <c r="I40" s="15">
        <v>4</v>
      </c>
      <c r="J40" s="23">
        <v>4</v>
      </c>
      <c r="K40" s="23">
        <v>4</v>
      </c>
      <c r="L40" s="23">
        <v>4</v>
      </c>
      <c r="M40" s="23">
        <v>1</v>
      </c>
      <c r="N40" s="23">
        <v>4</v>
      </c>
      <c r="O40" s="23">
        <v>4</v>
      </c>
      <c r="P40" s="23">
        <v>4</v>
      </c>
    </row>
    <row r="41" spans="1:16" s="4" customFormat="1" ht="25.05" customHeight="1" thickBot="1">
      <c r="A41" s="12" t="str">
        <f>'Sınıf Listesi'!C38</f>
        <v>PELİNSU TOKATLI</v>
      </c>
      <c r="B41" s="13">
        <f>ROUND(AVERAGE(D41:P41),0)</f>
        <v>3</v>
      </c>
      <c r="C41" s="26" t="str">
        <f t="shared" si="0"/>
        <v>İYİ</v>
      </c>
      <c r="D41" s="15">
        <v>4</v>
      </c>
      <c r="E41" s="15">
        <v>3</v>
      </c>
      <c r="F41" s="15">
        <v>2</v>
      </c>
      <c r="G41" s="15">
        <v>1</v>
      </c>
      <c r="H41" s="15">
        <v>1</v>
      </c>
      <c r="I41" s="15">
        <v>4</v>
      </c>
      <c r="J41" s="23">
        <v>4</v>
      </c>
      <c r="K41" s="23">
        <v>4</v>
      </c>
      <c r="L41" s="23">
        <v>4</v>
      </c>
      <c r="M41" s="23">
        <v>1</v>
      </c>
      <c r="N41" s="23">
        <v>4</v>
      </c>
      <c r="O41" s="23">
        <v>4</v>
      </c>
      <c r="P41" s="23">
        <v>4</v>
      </c>
    </row>
    <row r="42" spans="1:16" s="4" customFormat="1" ht="25.05" customHeight="1" thickBot="1">
      <c r="A42" s="12" t="str">
        <f>'Sınıf Listesi'!C39</f>
        <v>REFİK EYMEN GÖK</v>
      </c>
      <c r="B42" s="13">
        <f>ROUND(AVERAGE(D42:P42),0)</f>
        <v>3</v>
      </c>
      <c r="C42" s="26" t="str">
        <f t="shared" si="0"/>
        <v>İYİ</v>
      </c>
      <c r="D42" s="15">
        <v>4</v>
      </c>
      <c r="E42" s="15">
        <v>3</v>
      </c>
      <c r="F42" s="15">
        <v>2</v>
      </c>
      <c r="G42" s="15">
        <v>1</v>
      </c>
      <c r="H42" s="15">
        <v>1</v>
      </c>
      <c r="I42" s="15">
        <v>4</v>
      </c>
      <c r="J42" s="23">
        <v>4</v>
      </c>
      <c r="K42" s="23">
        <v>4</v>
      </c>
      <c r="L42" s="23">
        <v>4</v>
      </c>
      <c r="M42" s="23">
        <v>1</v>
      </c>
      <c r="N42" s="23">
        <v>4</v>
      </c>
      <c r="O42" s="23">
        <v>4</v>
      </c>
      <c r="P42" s="23">
        <v>4</v>
      </c>
    </row>
    <row r="43" spans="1:16" s="4" customFormat="1" ht="25.05" customHeight="1" thickBot="1">
      <c r="A43" s="12" t="str">
        <f>'Sınıf Listesi'!C40</f>
        <v>REYYAN ZÜMRA YILDIZ</v>
      </c>
      <c r="B43" s="13">
        <f>ROUND(AVERAGE(D43:P43),0)</f>
        <v>3</v>
      </c>
      <c r="C43" s="26" t="str">
        <f t="shared" si="0"/>
        <v>İYİ</v>
      </c>
      <c r="D43" s="15">
        <v>4</v>
      </c>
      <c r="E43" s="15">
        <v>3</v>
      </c>
      <c r="F43" s="15">
        <v>2</v>
      </c>
      <c r="G43" s="15">
        <v>1</v>
      </c>
      <c r="H43" s="15">
        <v>1</v>
      </c>
      <c r="I43" s="15">
        <v>4</v>
      </c>
      <c r="J43" s="23">
        <v>4</v>
      </c>
      <c r="K43" s="23">
        <v>4</v>
      </c>
      <c r="L43" s="23">
        <v>4</v>
      </c>
      <c r="M43" s="23">
        <v>1</v>
      </c>
      <c r="N43" s="23">
        <v>4</v>
      </c>
      <c r="O43" s="23">
        <v>4</v>
      </c>
      <c r="P43" s="23">
        <v>4</v>
      </c>
    </row>
    <row r="44" spans="1:16" s="4" customFormat="1" ht="25.05" customHeight="1" thickBot="1">
      <c r="A44" s="12" t="str">
        <f>'Sınıf Listesi'!C41</f>
        <v>SIRAÇ SERTKAL</v>
      </c>
      <c r="B44" s="13">
        <f>ROUND(AVERAGE(D44:P44),0)</f>
        <v>3</v>
      </c>
      <c r="C44" s="26" t="str">
        <f t="shared" si="0"/>
        <v>İYİ</v>
      </c>
      <c r="D44" s="15">
        <v>4</v>
      </c>
      <c r="E44" s="15">
        <v>3</v>
      </c>
      <c r="F44" s="15">
        <v>2</v>
      </c>
      <c r="G44" s="15">
        <v>1</v>
      </c>
      <c r="H44" s="15">
        <v>1</v>
      </c>
      <c r="I44" s="15">
        <v>4</v>
      </c>
      <c r="J44" s="23">
        <v>4</v>
      </c>
      <c r="K44" s="23">
        <v>4</v>
      </c>
      <c r="L44" s="23">
        <v>4</v>
      </c>
      <c r="M44" s="23">
        <v>1</v>
      </c>
      <c r="N44" s="23">
        <v>4</v>
      </c>
      <c r="O44" s="23">
        <v>4</v>
      </c>
      <c r="P44" s="23">
        <v>4</v>
      </c>
    </row>
    <row r="45" spans="1:16" s="4" customFormat="1" ht="25.05" customHeight="1" thickBot="1">
      <c r="A45" s="12" t="str">
        <f>'Sınıf Listesi'!C42</f>
        <v>UĞUR ARAS İLTAN</v>
      </c>
      <c r="B45" s="13">
        <f>ROUND(AVERAGE(D45:P45),0)</f>
        <v>3</v>
      </c>
      <c r="C45" s="26" t="str">
        <f t="shared" si="0"/>
        <v>İYİ</v>
      </c>
      <c r="D45" s="15">
        <v>4</v>
      </c>
      <c r="E45" s="15">
        <v>3</v>
      </c>
      <c r="F45" s="15">
        <v>2</v>
      </c>
      <c r="G45" s="15">
        <v>1</v>
      </c>
      <c r="H45" s="15">
        <v>1</v>
      </c>
      <c r="I45" s="15">
        <v>4</v>
      </c>
      <c r="J45" s="23">
        <v>4</v>
      </c>
      <c r="K45" s="23">
        <v>4</v>
      </c>
      <c r="L45" s="23">
        <v>4</v>
      </c>
      <c r="M45" s="23">
        <v>1</v>
      </c>
      <c r="N45" s="23">
        <v>4</v>
      </c>
      <c r="O45" s="23">
        <v>4</v>
      </c>
      <c r="P45" s="23">
        <v>4</v>
      </c>
    </row>
    <row r="46" spans="1:16" s="4" customFormat="1" ht="25.05" customHeight="1" thickBot="1">
      <c r="A46" s="12" t="str">
        <f>'Sınıf Listesi'!C43</f>
        <v>YAVUZ SELİM EROL</v>
      </c>
      <c r="B46" s="13">
        <f>ROUND(AVERAGE(D46:P46),0)</f>
        <v>3</v>
      </c>
      <c r="C46" s="26" t="str">
        <f t="shared" si="0"/>
        <v>İYİ</v>
      </c>
      <c r="D46" s="15">
        <v>4</v>
      </c>
      <c r="E46" s="15">
        <v>3</v>
      </c>
      <c r="F46" s="15">
        <v>2</v>
      </c>
      <c r="G46" s="15">
        <v>1</v>
      </c>
      <c r="H46" s="15">
        <v>1</v>
      </c>
      <c r="I46" s="15">
        <v>4</v>
      </c>
      <c r="J46" s="23">
        <v>4</v>
      </c>
      <c r="K46" s="23">
        <v>4</v>
      </c>
      <c r="L46" s="23">
        <v>4</v>
      </c>
      <c r="M46" s="23">
        <v>1</v>
      </c>
      <c r="N46" s="23">
        <v>4</v>
      </c>
      <c r="O46" s="23">
        <v>4</v>
      </c>
      <c r="P46" s="23">
        <v>4</v>
      </c>
    </row>
    <row r="47" spans="1:16" s="4" customFormat="1" ht="25.05" customHeight="1" thickBot="1">
      <c r="A47" s="12" t="str">
        <f>'Sınıf Listesi'!C44</f>
        <v>ZEKERİYA NADİR AYATA</v>
      </c>
      <c r="B47" s="13">
        <f>ROUND(AVERAGE(D47:P47),0)</f>
        <v>3</v>
      </c>
      <c r="C47" s="26" t="str">
        <f t="shared" si="0"/>
        <v>İYİ</v>
      </c>
      <c r="D47" s="15">
        <v>4</v>
      </c>
      <c r="E47" s="15">
        <v>3</v>
      </c>
      <c r="F47" s="15">
        <v>2</v>
      </c>
      <c r="G47" s="15">
        <v>1</v>
      </c>
      <c r="H47" s="15">
        <v>1</v>
      </c>
      <c r="I47" s="15">
        <v>4</v>
      </c>
      <c r="J47" s="23">
        <v>4</v>
      </c>
      <c r="K47" s="23">
        <v>4</v>
      </c>
      <c r="L47" s="23">
        <v>4</v>
      </c>
      <c r="M47" s="23">
        <v>1</v>
      </c>
      <c r="N47" s="23">
        <v>4</v>
      </c>
      <c r="O47" s="23">
        <v>4</v>
      </c>
      <c r="P47" s="23">
        <v>4</v>
      </c>
    </row>
    <row r="48" spans="1:16" s="4" customFormat="1" ht="25.05" customHeight="1" thickBot="1">
      <c r="A48" s="12" t="str">
        <f>'Sınıf Listesi'!C45</f>
        <v>ZEYNEP ECE YARDIM</v>
      </c>
      <c r="B48" s="13">
        <f>ROUND(AVERAGE(D48:P48),0)</f>
        <v>3</v>
      </c>
      <c r="C48" s="26" t="str">
        <f t="shared" si="0"/>
        <v>İYİ</v>
      </c>
      <c r="D48" s="15">
        <v>4</v>
      </c>
      <c r="E48" s="15">
        <v>3</v>
      </c>
      <c r="F48" s="15">
        <v>2</v>
      </c>
      <c r="G48" s="15">
        <v>1</v>
      </c>
      <c r="H48" s="15">
        <v>1</v>
      </c>
      <c r="I48" s="15">
        <v>4</v>
      </c>
      <c r="J48" s="23">
        <v>4</v>
      </c>
      <c r="K48" s="23">
        <v>4</v>
      </c>
      <c r="L48" s="23">
        <v>4</v>
      </c>
      <c r="M48" s="23">
        <v>1</v>
      </c>
      <c r="N48" s="23">
        <v>4</v>
      </c>
      <c r="O48" s="23">
        <v>4</v>
      </c>
      <c r="P48" s="23">
        <v>4</v>
      </c>
    </row>
    <row r="49" spans="1:16" s="4" customFormat="1" ht="25.05" customHeight="1" thickBot="1">
      <c r="A49" s="12" t="str">
        <f>'Sınıf Listesi'!C46</f>
        <v>ZEYNEP ECE YARDIM</v>
      </c>
      <c r="B49" s="13">
        <f>ROUND(AVERAGE(D49:P49),0)</f>
        <v>3</v>
      </c>
      <c r="C49" s="26" t="str">
        <f t="shared" si="0"/>
        <v>İYİ</v>
      </c>
      <c r="D49" s="15">
        <v>4</v>
      </c>
      <c r="E49" s="15">
        <v>3</v>
      </c>
      <c r="F49" s="15">
        <v>2</v>
      </c>
      <c r="G49" s="15">
        <v>1</v>
      </c>
      <c r="H49" s="15">
        <v>1</v>
      </c>
      <c r="I49" s="15">
        <v>4</v>
      </c>
      <c r="J49" s="23">
        <v>4</v>
      </c>
      <c r="K49" s="23">
        <v>4</v>
      </c>
      <c r="L49" s="23">
        <v>4</v>
      </c>
      <c r="M49" s="23">
        <v>1</v>
      </c>
      <c r="N49" s="23">
        <v>4</v>
      </c>
      <c r="O49" s="23">
        <v>4</v>
      </c>
      <c r="P49" s="23">
        <v>4</v>
      </c>
    </row>
    <row r="50" spans="1:16" s="4" customFormat="1" ht="25.05" customHeight="1">
      <c r="A50" s="12" t="str">
        <f>'Sınıf Listesi'!C47</f>
        <v>VELİ</v>
      </c>
      <c r="B50" s="13">
        <f>ROUND(AVERAGE(D50:P50),0)</f>
        <v>3</v>
      </c>
      <c r="C50" s="26" t="str">
        <f t="shared" si="0"/>
        <v>İYİ</v>
      </c>
      <c r="D50" s="15">
        <v>4</v>
      </c>
      <c r="E50" s="15">
        <v>3</v>
      </c>
      <c r="F50" s="15">
        <v>2</v>
      </c>
      <c r="G50" s="15">
        <v>1</v>
      </c>
      <c r="H50" s="15">
        <v>1</v>
      </c>
      <c r="I50" s="15">
        <v>4</v>
      </c>
      <c r="J50" s="23">
        <v>4</v>
      </c>
      <c r="K50" s="23">
        <v>4</v>
      </c>
      <c r="L50" s="23">
        <v>4</v>
      </c>
      <c r="M50" s="23">
        <v>1</v>
      </c>
      <c r="N50" s="23">
        <v>4</v>
      </c>
      <c r="O50" s="23">
        <v>4</v>
      </c>
      <c r="P50" s="23">
        <v>4</v>
      </c>
    </row>
    <row r="51" spans="1:16" ht="106.2" customHeight="1">
      <c r="A51" s="14"/>
      <c r="B51" s="14"/>
      <c r="C51" s="14"/>
      <c r="D51" s="21"/>
      <c r="E51" s="21"/>
      <c r="F51" s="21"/>
      <c r="G51" s="21"/>
      <c r="H51" s="21"/>
      <c r="I51" s="21"/>
    </row>
    <row r="52" spans="1:16">
      <c r="A52" s="10"/>
      <c r="B52" s="10"/>
      <c r="C52" s="10"/>
      <c r="D52" s="10"/>
      <c r="E52" s="10"/>
      <c r="F52" s="10"/>
      <c r="G52" s="10"/>
      <c r="H52" s="10"/>
    </row>
    <row r="53" spans="1:16">
      <c r="A53" s="10"/>
      <c r="B53" s="10"/>
      <c r="C53" s="10"/>
      <c r="D53" s="10"/>
      <c r="E53" s="10"/>
      <c r="F53" s="10"/>
      <c r="G53" s="10"/>
      <c r="H53" s="10"/>
    </row>
    <row r="54" spans="1:16">
      <c r="A54" s="10"/>
      <c r="B54" s="10"/>
      <c r="C54" s="10"/>
      <c r="D54" s="10"/>
      <c r="E54" s="10"/>
      <c r="F54" s="10"/>
      <c r="G54" s="10"/>
      <c r="H54" s="10"/>
    </row>
    <row r="55" spans="1:16">
      <c r="A55" s="10"/>
      <c r="B55" s="10"/>
      <c r="C55" s="10"/>
      <c r="D55" s="10"/>
      <c r="E55" s="10"/>
      <c r="F55" s="10"/>
      <c r="G55" s="10"/>
      <c r="H55" s="10"/>
    </row>
    <row r="56" spans="1:16">
      <c r="A56" s="10"/>
      <c r="B56" s="10"/>
      <c r="C56" s="10"/>
      <c r="D56" s="10"/>
      <c r="E56" s="10"/>
      <c r="F56" s="10"/>
      <c r="G56" s="10"/>
      <c r="H56" s="10"/>
    </row>
    <row r="57" spans="1:16">
      <c r="A57" s="10"/>
      <c r="B57" s="10"/>
      <c r="C57" s="10"/>
      <c r="D57" s="10"/>
      <c r="E57" s="10"/>
      <c r="F57" s="10"/>
      <c r="G57" s="10"/>
      <c r="H57" s="10"/>
    </row>
    <row r="58" spans="1:16">
      <c r="A58" s="10"/>
      <c r="B58" s="10"/>
      <c r="C58" s="10"/>
      <c r="D58" s="10"/>
      <c r="E58" s="10"/>
      <c r="F58" s="10"/>
      <c r="G58" s="10"/>
      <c r="H58" s="10"/>
    </row>
    <row r="59" spans="1:16" ht="12.75" customHeight="1">
      <c r="A59" s="10"/>
      <c r="B59" s="10"/>
      <c r="C59" s="10"/>
      <c r="D59" s="10"/>
      <c r="E59" s="10"/>
      <c r="F59" s="10"/>
      <c r="G59" s="10"/>
      <c r="H59" s="10"/>
    </row>
    <row r="60" spans="1:16">
      <c r="A60" s="10"/>
      <c r="B60" s="10"/>
      <c r="C60" s="10"/>
      <c r="D60" s="10"/>
      <c r="E60" s="10"/>
      <c r="F60" s="10"/>
      <c r="G60" s="10"/>
      <c r="H60" s="10"/>
    </row>
    <row r="61" spans="1:16">
      <c r="A61" s="10"/>
      <c r="B61" s="10"/>
      <c r="C61" s="10"/>
      <c r="D61" s="10"/>
      <c r="E61" s="10"/>
      <c r="F61" s="10"/>
      <c r="G61" s="10"/>
      <c r="H61" s="10"/>
    </row>
    <row r="62" spans="1:16">
      <c r="A62" s="10"/>
      <c r="B62" s="10"/>
      <c r="C62" s="10"/>
      <c r="D62" s="10"/>
      <c r="E62" s="10"/>
      <c r="F62" s="10"/>
      <c r="G62" s="10"/>
      <c r="H62" s="10"/>
    </row>
    <row r="63" spans="1:16">
      <c r="A63" s="10"/>
      <c r="B63" s="10"/>
      <c r="C63" s="10"/>
      <c r="D63" s="10"/>
      <c r="E63" s="10"/>
      <c r="F63" s="10"/>
      <c r="G63" s="10"/>
      <c r="H63" s="10"/>
    </row>
    <row r="64" spans="1:16" s="9" customFormat="1" ht="16.2">
      <c r="A64" s="10"/>
      <c r="B64" s="10"/>
      <c r="C64" s="10"/>
      <c r="D64" s="10"/>
      <c r="E64" s="10"/>
      <c r="F64" s="10"/>
      <c r="G64" s="10"/>
      <c r="H64" s="10"/>
      <c r="I64" s="3"/>
    </row>
    <row r="65" spans="1:9" s="9" customFormat="1" ht="16.2">
      <c r="A65" s="10"/>
      <c r="B65" s="10"/>
      <c r="C65" s="10"/>
      <c r="D65" s="10"/>
      <c r="E65" s="10"/>
      <c r="F65" s="10"/>
      <c r="G65" s="10"/>
      <c r="H65" s="10"/>
      <c r="I65" s="3"/>
    </row>
    <row r="66" spans="1:9" s="9" customFormat="1" ht="16.2">
      <c r="A66" s="10"/>
      <c r="B66" s="10"/>
      <c r="C66" s="10"/>
      <c r="D66" s="10"/>
      <c r="E66" s="10"/>
      <c r="F66" s="10"/>
      <c r="G66" s="10"/>
      <c r="H66" s="10"/>
      <c r="I66" s="3"/>
    </row>
  </sheetData>
  <protectedRanges>
    <protectedRange sqref="A5:C50" name="Aralık1_3_1"/>
    <protectedRange sqref="D3 E3 F3 G3 H3" name="Aralık1_3_1_1_1"/>
  </protectedRanges>
  <mergeCells count="18">
    <mergeCell ref="N3:N4"/>
    <mergeCell ref="O3:O4"/>
    <mergeCell ref="P3:P4"/>
    <mergeCell ref="A1:P1"/>
    <mergeCell ref="A2:P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</mergeCells>
  <pageMargins left="0.7" right="0.7" top="0.28190476190476188" bottom="0.75" header="0.3" footer="0.3"/>
  <pageSetup paperSize="9" scale="72" fitToHeight="0" orientation="portrait" horizontalDpi="360" verticalDpi="36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S66"/>
  <sheetViews>
    <sheetView view="pageBreakPreview" zoomScale="70" zoomScaleNormal="100" zoomScaleSheetLayoutView="70" zoomScalePageLayoutView="90" workbookViewId="0">
      <selection activeCell="X5" sqref="X5"/>
    </sheetView>
  </sheetViews>
  <sheetFormatPr defaultColWidth="9.21875" defaultRowHeight="15"/>
  <cols>
    <col min="1" max="1" width="31.109375" style="8" customWidth="1"/>
    <col min="2" max="2" width="6" style="8" customWidth="1"/>
    <col min="3" max="3" width="21.88671875" style="8" customWidth="1"/>
    <col min="4" max="11" width="4.77734375" style="8" customWidth="1"/>
    <col min="12" max="19" width="4.77734375" style="3" customWidth="1"/>
    <col min="20" max="16384" width="9.21875" style="3"/>
  </cols>
  <sheetData>
    <row r="1" spans="1:19" ht="18" customHeight="1">
      <c r="A1" s="34" t="s">
        <v>49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</row>
    <row r="2" spans="1:19" ht="23.55" customHeight="1">
      <c r="A2" s="34" t="s">
        <v>84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</row>
    <row r="3" spans="1:19" s="1" customFormat="1" ht="53.4" customHeight="1">
      <c r="A3" s="31" t="s">
        <v>51</v>
      </c>
      <c r="B3" s="29" t="s">
        <v>47</v>
      </c>
      <c r="C3" s="28" t="s">
        <v>54</v>
      </c>
      <c r="D3" s="33" t="s">
        <v>55</v>
      </c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</row>
    <row r="4" spans="1:19" s="2" customFormat="1" ht="220.2" customHeight="1">
      <c r="A4" s="32"/>
      <c r="B4" s="30"/>
      <c r="C4" s="28"/>
      <c r="D4" s="24" t="s">
        <v>57</v>
      </c>
      <c r="E4" s="24" t="s">
        <v>58</v>
      </c>
      <c r="F4" s="24" t="s">
        <v>59</v>
      </c>
      <c r="G4" s="24" t="s">
        <v>76</v>
      </c>
      <c r="H4" s="24" t="s">
        <v>60</v>
      </c>
      <c r="I4" s="24" t="s">
        <v>61</v>
      </c>
      <c r="J4" s="24" t="s">
        <v>62</v>
      </c>
      <c r="K4" s="24" t="s">
        <v>73</v>
      </c>
      <c r="L4" s="24" t="s">
        <v>63</v>
      </c>
      <c r="M4" s="24" t="s">
        <v>64</v>
      </c>
      <c r="N4" s="24" t="s">
        <v>65</v>
      </c>
      <c r="O4" s="24" t="s">
        <v>77</v>
      </c>
      <c r="P4" s="24" t="s">
        <v>83</v>
      </c>
      <c r="Q4" s="24" t="s">
        <v>66</v>
      </c>
      <c r="R4" s="24" t="s">
        <v>67</v>
      </c>
      <c r="S4" s="24" t="s">
        <v>68</v>
      </c>
    </row>
    <row r="5" spans="1:19" s="4" customFormat="1" ht="25.05" customHeight="1" thickBot="1">
      <c r="A5" s="22" t="str">
        <f>'Sınıf Listesi'!C2</f>
        <v>ALPER ATLIK</v>
      </c>
      <c r="B5" s="13">
        <f>ROUND(AVERAGE(D5:S5),0)</f>
        <v>1</v>
      </c>
      <c r="C5" s="25" t="str">
        <f>IF(B5=4,"ÇOK İYİ",IF(B5=3,"İYİ",IF(B5=2,"YETERLİ",IF(B5=1,"GELİŞTİRİLMELİ"))))</f>
        <v>GELİŞTİRİLMELİ</v>
      </c>
      <c r="D5" s="23">
        <v>1</v>
      </c>
      <c r="E5" s="23">
        <v>1</v>
      </c>
      <c r="F5" s="23">
        <v>1</v>
      </c>
      <c r="G5" s="23">
        <v>1</v>
      </c>
      <c r="H5" s="23">
        <v>1</v>
      </c>
      <c r="I5" s="23">
        <v>1</v>
      </c>
      <c r="J5" s="23">
        <v>1</v>
      </c>
      <c r="K5" s="23">
        <v>1</v>
      </c>
      <c r="L5" s="23">
        <v>1</v>
      </c>
      <c r="M5" s="23">
        <v>1</v>
      </c>
      <c r="N5" s="23">
        <v>1</v>
      </c>
      <c r="O5" s="23">
        <v>1</v>
      </c>
      <c r="P5" s="23">
        <v>1</v>
      </c>
      <c r="Q5" s="23">
        <v>1</v>
      </c>
      <c r="R5" s="23">
        <v>1</v>
      </c>
      <c r="S5" s="23">
        <v>1</v>
      </c>
    </row>
    <row r="6" spans="1:19" s="4" customFormat="1" ht="25.05" customHeight="1" thickBot="1">
      <c r="A6" s="12" t="str">
        <f>'Sınıf Listesi'!C3</f>
        <v>ARYA YILDIRIM</v>
      </c>
      <c r="B6" s="13">
        <f>ROUND(AVERAGE(D6:S6),0)</f>
        <v>4</v>
      </c>
      <c r="C6" s="26" t="str">
        <f t="shared" ref="C6:C50" si="0">IF(B6=4,"ÇOK İYİ",IF(B6=3,"İYİ",IF(B6=2,"YETERLİ",IF(B6=1,"GELİŞTİRİLMELİ"))))</f>
        <v>ÇOK İYİ</v>
      </c>
      <c r="D6" s="15">
        <v>4</v>
      </c>
      <c r="E6" s="15">
        <v>4</v>
      </c>
      <c r="F6" s="15">
        <v>4</v>
      </c>
      <c r="G6" s="15">
        <v>4</v>
      </c>
      <c r="H6" s="15">
        <v>4</v>
      </c>
      <c r="I6" s="15">
        <v>4</v>
      </c>
      <c r="J6" s="15">
        <v>4</v>
      </c>
      <c r="K6" s="15">
        <v>4</v>
      </c>
      <c r="L6" s="15">
        <v>4</v>
      </c>
      <c r="M6" s="15">
        <v>4</v>
      </c>
      <c r="N6" s="23">
        <v>4</v>
      </c>
      <c r="O6" s="23">
        <v>4</v>
      </c>
      <c r="P6" s="23">
        <v>4</v>
      </c>
      <c r="Q6" s="23">
        <v>4</v>
      </c>
      <c r="R6" s="23">
        <v>4</v>
      </c>
      <c r="S6" s="23">
        <v>4</v>
      </c>
    </row>
    <row r="7" spans="1:19" s="4" customFormat="1" ht="25.05" customHeight="1" thickBot="1">
      <c r="A7" s="12" t="str">
        <f>'Sınıf Listesi'!C4</f>
        <v>ASLAN PAŞA</v>
      </c>
      <c r="B7" s="13">
        <f>ROUND(AVERAGE(D7:S7),0)</f>
        <v>4</v>
      </c>
      <c r="C7" s="26" t="str">
        <f t="shared" si="0"/>
        <v>ÇOK İYİ</v>
      </c>
      <c r="D7" s="15">
        <v>4</v>
      </c>
      <c r="E7" s="15">
        <v>4</v>
      </c>
      <c r="F7" s="15">
        <v>4</v>
      </c>
      <c r="G7" s="15">
        <v>4</v>
      </c>
      <c r="H7" s="15">
        <v>4</v>
      </c>
      <c r="I7" s="15">
        <v>4</v>
      </c>
      <c r="J7" s="15">
        <v>4</v>
      </c>
      <c r="K7" s="15">
        <v>4</v>
      </c>
      <c r="L7" s="15">
        <v>4</v>
      </c>
      <c r="M7" s="15">
        <v>4</v>
      </c>
      <c r="N7" s="23">
        <v>4</v>
      </c>
      <c r="O7" s="23">
        <v>4</v>
      </c>
      <c r="P7" s="23">
        <v>4</v>
      </c>
      <c r="Q7" s="23">
        <v>4</v>
      </c>
      <c r="R7" s="23">
        <v>4</v>
      </c>
      <c r="S7" s="23">
        <v>4</v>
      </c>
    </row>
    <row r="8" spans="1:19" s="4" customFormat="1" ht="25.05" customHeight="1" thickBot="1">
      <c r="A8" s="12" t="str">
        <f>'Sınıf Listesi'!C5</f>
        <v>AYSEL ALP</v>
      </c>
      <c r="B8" s="13">
        <f>ROUND(AVERAGE(D8:S8),0)</f>
        <v>4</v>
      </c>
      <c r="C8" s="26" t="str">
        <f t="shared" si="0"/>
        <v>ÇOK İYİ</v>
      </c>
      <c r="D8" s="15">
        <v>4</v>
      </c>
      <c r="E8" s="15">
        <v>4</v>
      </c>
      <c r="F8" s="15">
        <v>4</v>
      </c>
      <c r="G8" s="15">
        <v>4</v>
      </c>
      <c r="H8" s="15">
        <v>4</v>
      </c>
      <c r="I8" s="15">
        <v>4</v>
      </c>
      <c r="J8" s="15">
        <v>4</v>
      </c>
      <c r="K8" s="15">
        <v>4</v>
      </c>
      <c r="L8" s="15">
        <v>4</v>
      </c>
      <c r="M8" s="15">
        <v>4</v>
      </c>
      <c r="N8" s="23">
        <v>4</v>
      </c>
      <c r="O8" s="23">
        <v>4</v>
      </c>
      <c r="P8" s="23">
        <v>4</v>
      </c>
      <c r="Q8" s="23">
        <v>4</v>
      </c>
      <c r="R8" s="23">
        <v>4</v>
      </c>
      <c r="S8" s="23">
        <v>4</v>
      </c>
    </row>
    <row r="9" spans="1:19" s="4" customFormat="1" ht="25.05" customHeight="1" thickBot="1">
      <c r="A9" s="12" t="str">
        <f>'Sınıf Listesi'!C6</f>
        <v>BEYZA ŞİRİN</v>
      </c>
      <c r="B9" s="13">
        <f>ROUND(AVERAGE(D9:S9),0)</f>
        <v>4</v>
      </c>
      <c r="C9" s="26" t="str">
        <f t="shared" si="0"/>
        <v>ÇOK İYİ</v>
      </c>
      <c r="D9" s="15">
        <v>4</v>
      </c>
      <c r="E9" s="15">
        <v>4</v>
      </c>
      <c r="F9" s="15">
        <v>4</v>
      </c>
      <c r="G9" s="15">
        <v>4</v>
      </c>
      <c r="H9" s="15">
        <v>4</v>
      </c>
      <c r="I9" s="15">
        <v>4</v>
      </c>
      <c r="J9" s="15">
        <v>4</v>
      </c>
      <c r="K9" s="15">
        <v>4</v>
      </c>
      <c r="L9" s="15">
        <v>4</v>
      </c>
      <c r="M9" s="15">
        <v>4</v>
      </c>
      <c r="N9" s="23">
        <v>4</v>
      </c>
      <c r="O9" s="23">
        <v>4</v>
      </c>
      <c r="P9" s="23">
        <v>4</v>
      </c>
      <c r="Q9" s="23">
        <v>4</v>
      </c>
      <c r="R9" s="23">
        <v>4</v>
      </c>
      <c r="S9" s="23">
        <v>4</v>
      </c>
    </row>
    <row r="10" spans="1:19" s="4" customFormat="1" ht="25.05" customHeight="1" thickBot="1">
      <c r="A10" s="12" t="str">
        <f>'Sınıf Listesi'!C7</f>
        <v>CEYLİN DENİZ</v>
      </c>
      <c r="B10" s="13">
        <f>ROUND(AVERAGE(D10:S10),0)</f>
        <v>4</v>
      </c>
      <c r="C10" s="26" t="str">
        <f t="shared" si="0"/>
        <v>ÇOK İYİ</v>
      </c>
      <c r="D10" s="15">
        <v>4</v>
      </c>
      <c r="E10" s="15">
        <v>4</v>
      </c>
      <c r="F10" s="15">
        <v>4</v>
      </c>
      <c r="G10" s="15">
        <v>4</v>
      </c>
      <c r="H10" s="15">
        <v>4</v>
      </c>
      <c r="I10" s="15">
        <v>4</v>
      </c>
      <c r="J10" s="15">
        <v>4</v>
      </c>
      <c r="K10" s="15">
        <v>4</v>
      </c>
      <c r="L10" s="15">
        <v>4</v>
      </c>
      <c r="M10" s="15">
        <v>4</v>
      </c>
      <c r="N10" s="23">
        <v>4</v>
      </c>
      <c r="O10" s="23">
        <v>4</v>
      </c>
      <c r="P10" s="23">
        <v>4</v>
      </c>
      <c r="Q10" s="23">
        <v>4</v>
      </c>
      <c r="R10" s="23">
        <v>4</v>
      </c>
      <c r="S10" s="23">
        <v>4</v>
      </c>
    </row>
    <row r="11" spans="1:19" s="4" customFormat="1" ht="25.05" customHeight="1" thickBot="1">
      <c r="A11" s="12" t="str">
        <f>'Sınıf Listesi'!C8</f>
        <v>ÇAĞIN TAŞ</v>
      </c>
      <c r="B11" s="13">
        <f>ROUND(AVERAGE(D11:S11),0)</f>
        <v>4</v>
      </c>
      <c r="C11" s="26" t="str">
        <f t="shared" si="0"/>
        <v>ÇOK İYİ</v>
      </c>
      <c r="D11" s="15">
        <v>4</v>
      </c>
      <c r="E11" s="15">
        <v>4</v>
      </c>
      <c r="F11" s="15">
        <v>4</v>
      </c>
      <c r="G11" s="15">
        <v>4</v>
      </c>
      <c r="H11" s="15">
        <v>4</v>
      </c>
      <c r="I11" s="15">
        <v>4</v>
      </c>
      <c r="J11" s="15">
        <v>4</v>
      </c>
      <c r="K11" s="15">
        <v>4</v>
      </c>
      <c r="L11" s="15">
        <v>4</v>
      </c>
      <c r="M11" s="15">
        <v>4</v>
      </c>
      <c r="N11" s="23">
        <v>4</v>
      </c>
      <c r="O11" s="23">
        <v>4</v>
      </c>
      <c r="P11" s="23">
        <v>4</v>
      </c>
      <c r="Q11" s="23">
        <v>4</v>
      </c>
      <c r="R11" s="23">
        <v>4</v>
      </c>
      <c r="S11" s="23">
        <v>4</v>
      </c>
    </row>
    <row r="12" spans="1:19" s="4" customFormat="1" ht="25.05" customHeight="1" thickBot="1">
      <c r="A12" s="12" t="str">
        <f>'Sınıf Listesi'!C9</f>
        <v>ÇAĞIN UĞUR BİLGE</v>
      </c>
      <c r="B12" s="13">
        <f>ROUND(AVERAGE(D12:S12),0)</f>
        <v>4</v>
      </c>
      <c r="C12" s="26" t="str">
        <f t="shared" si="0"/>
        <v>ÇOK İYİ</v>
      </c>
      <c r="D12" s="15">
        <v>4</v>
      </c>
      <c r="E12" s="15">
        <v>4</v>
      </c>
      <c r="F12" s="15">
        <v>4</v>
      </c>
      <c r="G12" s="15">
        <v>4</v>
      </c>
      <c r="H12" s="15">
        <v>4</v>
      </c>
      <c r="I12" s="15">
        <v>4</v>
      </c>
      <c r="J12" s="15">
        <v>4</v>
      </c>
      <c r="K12" s="15">
        <v>4</v>
      </c>
      <c r="L12" s="15">
        <v>4</v>
      </c>
      <c r="M12" s="15">
        <v>4</v>
      </c>
      <c r="N12" s="23">
        <v>4</v>
      </c>
      <c r="O12" s="23">
        <v>4</v>
      </c>
      <c r="P12" s="23">
        <v>4</v>
      </c>
      <c r="Q12" s="23">
        <v>4</v>
      </c>
      <c r="R12" s="23">
        <v>4</v>
      </c>
      <c r="S12" s="23">
        <v>4</v>
      </c>
    </row>
    <row r="13" spans="1:19" s="4" customFormat="1" ht="25.05" customHeight="1" thickBot="1">
      <c r="A13" s="12" t="str">
        <f>'Sınıf Listesi'!C10</f>
        <v>DENİZ CANDEMİR</v>
      </c>
      <c r="B13" s="13">
        <f>ROUND(AVERAGE(D13:S13),0)</f>
        <v>4</v>
      </c>
      <c r="C13" s="26" t="str">
        <f t="shared" si="0"/>
        <v>ÇOK İYİ</v>
      </c>
      <c r="D13" s="15">
        <v>4</v>
      </c>
      <c r="E13" s="15">
        <v>3</v>
      </c>
      <c r="F13" s="15">
        <v>2</v>
      </c>
      <c r="G13" s="15">
        <v>4</v>
      </c>
      <c r="H13" s="15">
        <v>4</v>
      </c>
      <c r="I13" s="15">
        <v>4</v>
      </c>
      <c r="J13" s="15">
        <v>4</v>
      </c>
      <c r="K13" s="15">
        <v>4</v>
      </c>
      <c r="L13" s="15">
        <v>4</v>
      </c>
      <c r="M13" s="15">
        <v>4</v>
      </c>
      <c r="N13" s="23">
        <v>4</v>
      </c>
      <c r="O13" s="23">
        <v>4</v>
      </c>
      <c r="P13" s="23">
        <v>4</v>
      </c>
      <c r="Q13" s="23">
        <v>4</v>
      </c>
      <c r="R13" s="23">
        <v>4</v>
      </c>
      <c r="S13" s="23">
        <v>4</v>
      </c>
    </row>
    <row r="14" spans="1:19" s="4" customFormat="1" ht="25.05" customHeight="1" thickBot="1">
      <c r="A14" s="12" t="str">
        <f>'Sınıf Listesi'!C11</f>
        <v>DENİZ TOPRAK YARDIM</v>
      </c>
      <c r="B14" s="13">
        <f>ROUND(AVERAGE(D14:S14),0)</f>
        <v>4</v>
      </c>
      <c r="C14" s="26" t="str">
        <f t="shared" si="0"/>
        <v>ÇOK İYİ</v>
      </c>
      <c r="D14" s="15">
        <v>4</v>
      </c>
      <c r="E14" s="15">
        <v>3</v>
      </c>
      <c r="F14" s="15">
        <v>2</v>
      </c>
      <c r="G14" s="15">
        <v>4</v>
      </c>
      <c r="H14" s="15">
        <v>4</v>
      </c>
      <c r="I14" s="15">
        <v>4</v>
      </c>
      <c r="J14" s="15">
        <v>4</v>
      </c>
      <c r="K14" s="15">
        <v>4</v>
      </c>
      <c r="L14" s="15">
        <v>4</v>
      </c>
      <c r="M14" s="15">
        <v>4</v>
      </c>
      <c r="N14" s="23">
        <v>4</v>
      </c>
      <c r="O14" s="23">
        <v>4</v>
      </c>
      <c r="P14" s="23">
        <v>4</v>
      </c>
      <c r="Q14" s="23">
        <v>4</v>
      </c>
      <c r="R14" s="23">
        <v>4</v>
      </c>
      <c r="S14" s="23">
        <v>4</v>
      </c>
    </row>
    <row r="15" spans="1:19" s="4" customFormat="1" ht="25.05" customHeight="1" thickBot="1">
      <c r="A15" s="12" t="str">
        <f>'Sınıf Listesi'!C12</f>
        <v>DOĞA LİVA TANKUT</v>
      </c>
      <c r="B15" s="13">
        <f>ROUND(AVERAGE(D15:S15),0)</f>
        <v>4</v>
      </c>
      <c r="C15" s="26" t="str">
        <f t="shared" si="0"/>
        <v>ÇOK İYİ</v>
      </c>
      <c r="D15" s="15">
        <v>4</v>
      </c>
      <c r="E15" s="15">
        <v>3</v>
      </c>
      <c r="F15" s="15">
        <v>2</v>
      </c>
      <c r="G15" s="15">
        <v>4</v>
      </c>
      <c r="H15" s="15">
        <v>4</v>
      </c>
      <c r="I15" s="15">
        <v>4</v>
      </c>
      <c r="J15" s="15">
        <v>4</v>
      </c>
      <c r="K15" s="15">
        <v>4</v>
      </c>
      <c r="L15" s="15">
        <v>4</v>
      </c>
      <c r="M15" s="15">
        <v>4</v>
      </c>
      <c r="N15" s="23">
        <v>4</v>
      </c>
      <c r="O15" s="23">
        <v>4</v>
      </c>
      <c r="P15" s="23">
        <v>4</v>
      </c>
      <c r="Q15" s="23">
        <v>4</v>
      </c>
      <c r="R15" s="23">
        <v>4</v>
      </c>
      <c r="S15" s="23">
        <v>4</v>
      </c>
    </row>
    <row r="16" spans="1:19" s="4" customFormat="1" ht="25.05" customHeight="1" thickBot="1">
      <c r="A16" s="12" t="str">
        <f>'Sınıf Listesi'!C13</f>
        <v>ELA YILDIRIM</v>
      </c>
      <c r="B16" s="13">
        <f>ROUND(AVERAGE(D16:S16),0)</f>
        <v>4</v>
      </c>
      <c r="C16" s="26" t="str">
        <f t="shared" si="0"/>
        <v>ÇOK İYİ</v>
      </c>
      <c r="D16" s="15">
        <v>4</v>
      </c>
      <c r="E16" s="15">
        <v>3</v>
      </c>
      <c r="F16" s="15">
        <v>2</v>
      </c>
      <c r="G16" s="15">
        <v>4</v>
      </c>
      <c r="H16" s="15">
        <v>4</v>
      </c>
      <c r="I16" s="15">
        <v>4</v>
      </c>
      <c r="J16" s="15">
        <v>4</v>
      </c>
      <c r="K16" s="15">
        <v>4</v>
      </c>
      <c r="L16" s="15">
        <v>4</v>
      </c>
      <c r="M16" s="15">
        <v>4</v>
      </c>
      <c r="N16" s="23">
        <v>4</v>
      </c>
      <c r="O16" s="23">
        <v>4</v>
      </c>
      <c r="P16" s="23">
        <v>4</v>
      </c>
      <c r="Q16" s="23">
        <v>4</v>
      </c>
      <c r="R16" s="23">
        <v>4</v>
      </c>
      <c r="S16" s="23">
        <v>4</v>
      </c>
    </row>
    <row r="17" spans="1:19" s="4" customFormat="1" ht="25.05" customHeight="1" thickBot="1">
      <c r="A17" s="12" t="str">
        <f>'Sınıf Listesi'!C14</f>
        <v>ELİF ESEN</v>
      </c>
      <c r="B17" s="13">
        <f>ROUND(AVERAGE(D17:S17),0)</f>
        <v>4</v>
      </c>
      <c r="C17" s="26" t="str">
        <f t="shared" si="0"/>
        <v>ÇOK İYİ</v>
      </c>
      <c r="D17" s="15">
        <v>4</v>
      </c>
      <c r="E17" s="15">
        <v>3</v>
      </c>
      <c r="F17" s="15">
        <v>2</v>
      </c>
      <c r="G17" s="15">
        <v>4</v>
      </c>
      <c r="H17" s="15">
        <v>4</v>
      </c>
      <c r="I17" s="15">
        <v>4</v>
      </c>
      <c r="J17" s="15">
        <v>4</v>
      </c>
      <c r="K17" s="15">
        <v>4</v>
      </c>
      <c r="L17" s="15">
        <v>4</v>
      </c>
      <c r="M17" s="15">
        <v>4</v>
      </c>
      <c r="N17" s="23">
        <v>4</v>
      </c>
      <c r="O17" s="23">
        <v>4</v>
      </c>
      <c r="P17" s="23">
        <v>4</v>
      </c>
      <c r="Q17" s="23">
        <v>4</v>
      </c>
      <c r="R17" s="23">
        <v>4</v>
      </c>
      <c r="S17" s="23">
        <v>4</v>
      </c>
    </row>
    <row r="18" spans="1:19" s="4" customFormat="1" ht="25.05" customHeight="1" thickBot="1">
      <c r="A18" s="12" t="str">
        <f>'Sınıf Listesi'!C15</f>
        <v>EMİR SULF KABADAYI</v>
      </c>
      <c r="B18" s="13">
        <f>ROUND(AVERAGE(D18:S18),0)</f>
        <v>4</v>
      </c>
      <c r="C18" s="26" t="str">
        <f t="shared" si="0"/>
        <v>ÇOK İYİ</v>
      </c>
      <c r="D18" s="15">
        <v>4</v>
      </c>
      <c r="E18" s="15">
        <v>3</v>
      </c>
      <c r="F18" s="15">
        <v>2</v>
      </c>
      <c r="G18" s="15">
        <v>4</v>
      </c>
      <c r="H18" s="15">
        <v>4</v>
      </c>
      <c r="I18" s="15">
        <v>4</v>
      </c>
      <c r="J18" s="15">
        <v>4</v>
      </c>
      <c r="K18" s="15">
        <v>4</v>
      </c>
      <c r="L18" s="15">
        <v>4</v>
      </c>
      <c r="M18" s="15">
        <v>4</v>
      </c>
      <c r="N18" s="23">
        <v>4</v>
      </c>
      <c r="O18" s="23">
        <v>4</v>
      </c>
      <c r="P18" s="23">
        <v>4</v>
      </c>
      <c r="Q18" s="23">
        <v>4</v>
      </c>
      <c r="R18" s="23">
        <v>4</v>
      </c>
      <c r="S18" s="23">
        <v>4</v>
      </c>
    </row>
    <row r="19" spans="1:19" s="4" customFormat="1" ht="25.05" customHeight="1" thickBot="1">
      <c r="A19" s="12" t="str">
        <f>'Sınıf Listesi'!C16</f>
        <v>ERTUĞRUL AFFAN</v>
      </c>
      <c r="B19" s="13">
        <f>ROUND(AVERAGE(D19:S19),0)</f>
        <v>4</v>
      </c>
      <c r="C19" s="26" t="str">
        <f t="shared" si="0"/>
        <v>ÇOK İYİ</v>
      </c>
      <c r="D19" s="15">
        <v>4</v>
      </c>
      <c r="E19" s="15">
        <v>3</v>
      </c>
      <c r="F19" s="15">
        <v>2</v>
      </c>
      <c r="G19" s="15">
        <v>4</v>
      </c>
      <c r="H19" s="15">
        <v>4</v>
      </c>
      <c r="I19" s="15">
        <v>4</v>
      </c>
      <c r="J19" s="15">
        <v>4</v>
      </c>
      <c r="K19" s="15">
        <v>4</v>
      </c>
      <c r="L19" s="15">
        <v>4</v>
      </c>
      <c r="M19" s="15">
        <v>4</v>
      </c>
      <c r="N19" s="23">
        <v>4</v>
      </c>
      <c r="O19" s="23">
        <v>4</v>
      </c>
      <c r="P19" s="23">
        <v>4</v>
      </c>
      <c r="Q19" s="23">
        <v>4</v>
      </c>
      <c r="R19" s="23">
        <v>4</v>
      </c>
      <c r="S19" s="23">
        <v>4</v>
      </c>
    </row>
    <row r="20" spans="1:19" s="4" customFormat="1" ht="25.05" customHeight="1" thickBot="1">
      <c r="A20" s="12" t="str">
        <f>'Sınıf Listesi'!C17</f>
        <v>EVRİMSU KAR</v>
      </c>
      <c r="B20" s="13">
        <f>ROUND(AVERAGE(D20:S20),0)</f>
        <v>4</v>
      </c>
      <c r="C20" s="26" t="str">
        <f t="shared" si="0"/>
        <v>ÇOK İYİ</v>
      </c>
      <c r="D20" s="15">
        <v>4</v>
      </c>
      <c r="E20" s="15">
        <v>3</v>
      </c>
      <c r="F20" s="15">
        <v>2</v>
      </c>
      <c r="G20" s="15">
        <v>4</v>
      </c>
      <c r="H20" s="15">
        <v>4</v>
      </c>
      <c r="I20" s="15">
        <v>4</v>
      </c>
      <c r="J20" s="15">
        <v>4</v>
      </c>
      <c r="K20" s="15">
        <v>4</v>
      </c>
      <c r="L20" s="15">
        <v>4</v>
      </c>
      <c r="M20" s="15">
        <v>4</v>
      </c>
      <c r="N20" s="23">
        <v>4</v>
      </c>
      <c r="O20" s="23">
        <v>4</v>
      </c>
      <c r="P20" s="23">
        <v>4</v>
      </c>
      <c r="Q20" s="23">
        <v>4</v>
      </c>
      <c r="R20" s="23">
        <v>4</v>
      </c>
      <c r="S20" s="23">
        <v>4</v>
      </c>
    </row>
    <row r="21" spans="1:19" s="4" customFormat="1" ht="25.05" customHeight="1" thickBot="1">
      <c r="A21" s="12" t="str">
        <f>'Sınıf Listesi'!C18</f>
        <v>EYLÜL TEKİN</v>
      </c>
      <c r="B21" s="13">
        <f>ROUND(AVERAGE(D21:S21),0)</f>
        <v>4</v>
      </c>
      <c r="C21" s="26" t="str">
        <f t="shared" si="0"/>
        <v>ÇOK İYİ</v>
      </c>
      <c r="D21" s="15">
        <v>4</v>
      </c>
      <c r="E21" s="15">
        <v>3</v>
      </c>
      <c r="F21" s="15">
        <v>2</v>
      </c>
      <c r="G21" s="15">
        <v>4</v>
      </c>
      <c r="H21" s="15">
        <v>4</v>
      </c>
      <c r="I21" s="15">
        <v>4</v>
      </c>
      <c r="J21" s="15">
        <v>4</v>
      </c>
      <c r="K21" s="15">
        <v>4</v>
      </c>
      <c r="L21" s="15">
        <v>4</v>
      </c>
      <c r="M21" s="15">
        <v>4</v>
      </c>
      <c r="N21" s="23">
        <v>4</v>
      </c>
      <c r="O21" s="23">
        <v>4</v>
      </c>
      <c r="P21" s="23">
        <v>4</v>
      </c>
      <c r="Q21" s="23">
        <v>4</v>
      </c>
      <c r="R21" s="23">
        <v>4</v>
      </c>
      <c r="S21" s="23">
        <v>4</v>
      </c>
    </row>
    <row r="22" spans="1:19" s="4" customFormat="1" ht="25.05" customHeight="1" thickBot="1">
      <c r="A22" s="12" t="str">
        <f>'Sınıf Listesi'!C19</f>
        <v>EYMEN VURAL</v>
      </c>
      <c r="B22" s="13">
        <f>ROUND(AVERAGE(D22:S22),0)</f>
        <v>4</v>
      </c>
      <c r="C22" s="26" t="str">
        <f t="shared" si="0"/>
        <v>ÇOK İYİ</v>
      </c>
      <c r="D22" s="15">
        <v>4</v>
      </c>
      <c r="E22" s="15">
        <v>3</v>
      </c>
      <c r="F22" s="15">
        <v>2</v>
      </c>
      <c r="G22" s="15">
        <v>4</v>
      </c>
      <c r="H22" s="15">
        <v>4</v>
      </c>
      <c r="I22" s="15">
        <v>4</v>
      </c>
      <c r="J22" s="15">
        <v>4</v>
      </c>
      <c r="K22" s="15">
        <v>4</v>
      </c>
      <c r="L22" s="15">
        <v>4</v>
      </c>
      <c r="M22" s="15">
        <v>4</v>
      </c>
      <c r="N22" s="23">
        <v>4</v>
      </c>
      <c r="O22" s="23">
        <v>4</v>
      </c>
      <c r="P22" s="23">
        <v>4</v>
      </c>
      <c r="Q22" s="23">
        <v>4</v>
      </c>
      <c r="R22" s="23">
        <v>4</v>
      </c>
      <c r="S22" s="23">
        <v>4</v>
      </c>
    </row>
    <row r="23" spans="1:19" s="4" customFormat="1" ht="25.05" customHeight="1" thickBot="1">
      <c r="A23" s="12" t="str">
        <f>'Sınıf Listesi'!C20</f>
        <v>FATMA BEYZA KARABACAK</v>
      </c>
      <c r="B23" s="13">
        <f>ROUND(AVERAGE(D23:S23),0)</f>
        <v>4</v>
      </c>
      <c r="C23" s="26" t="str">
        <f t="shared" si="0"/>
        <v>ÇOK İYİ</v>
      </c>
      <c r="D23" s="15">
        <v>4</v>
      </c>
      <c r="E23" s="15">
        <v>3</v>
      </c>
      <c r="F23" s="15">
        <v>2</v>
      </c>
      <c r="G23" s="15">
        <v>4</v>
      </c>
      <c r="H23" s="15">
        <v>4</v>
      </c>
      <c r="I23" s="15">
        <v>4</v>
      </c>
      <c r="J23" s="15">
        <v>4</v>
      </c>
      <c r="K23" s="15">
        <v>4</v>
      </c>
      <c r="L23" s="15">
        <v>4</v>
      </c>
      <c r="M23" s="15">
        <v>4</v>
      </c>
      <c r="N23" s="23">
        <v>4</v>
      </c>
      <c r="O23" s="23">
        <v>4</v>
      </c>
      <c r="P23" s="23">
        <v>4</v>
      </c>
      <c r="Q23" s="23">
        <v>4</v>
      </c>
      <c r="R23" s="23">
        <v>4</v>
      </c>
      <c r="S23" s="23">
        <v>4</v>
      </c>
    </row>
    <row r="24" spans="1:19" s="4" customFormat="1" ht="25.05" customHeight="1" thickBot="1">
      <c r="A24" s="12" t="str">
        <f>'Sınıf Listesi'!C21</f>
        <v>GÜNEY USLU</v>
      </c>
      <c r="B24" s="13">
        <f>ROUND(AVERAGE(D24:S24),0)</f>
        <v>4</v>
      </c>
      <c r="C24" s="26" t="str">
        <f t="shared" si="0"/>
        <v>ÇOK İYİ</v>
      </c>
      <c r="D24" s="15">
        <v>4</v>
      </c>
      <c r="E24" s="15">
        <v>3</v>
      </c>
      <c r="F24" s="15">
        <v>2</v>
      </c>
      <c r="G24" s="15">
        <v>4</v>
      </c>
      <c r="H24" s="15">
        <v>4</v>
      </c>
      <c r="I24" s="15">
        <v>4</v>
      </c>
      <c r="J24" s="15">
        <v>4</v>
      </c>
      <c r="K24" s="15">
        <v>4</v>
      </c>
      <c r="L24" s="15">
        <v>4</v>
      </c>
      <c r="M24" s="15">
        <v>4</v>
      </c>
      <c r="N24" s="23">
        <v>4</v>
      </c>
      <c r="O24" s="23">
        <v>4</v>
      </c>
      <c r="P24" s="23">
        <v>4</v>
      </c>
      <c r="Q24" s="23">
        <v>4</v>
      </c>
      <c r="R24" s="23">
        <v>4</v>
      </c>
      <c r="S24" s="23">
        <v>4</v>
      </c>
    </row>
    <row r="25" spans="1:19" s="4" customFormat="1" ht="25.05" customHeight="1" thickBot="1">
      <c r="A25" s="12" t="str">
        <f>'Sınıf Listesi'!C22</f>
        <v>HAMDİ EMİR KAPLANCAN</v>
      </c>
      <c r="B25" s="13">
        <f>ROUND(AVERAGE(D25:S25),0)</f>
        <v>4</v>
      </c>
      <c r="C25" s="26" t="str">
        <f t="shared" si="0"/>
        <v>ÇOK İYİ</v>
      </c>
      <c r="D25" s="15">
        <v>4</v>
      </c>
      <c r="E25" s="15">
        <v>3</v>
      </c>
      <c r="F25" s="15">
        <v>2</v>
      </c>
      <c r="G25" s="15">
        <v>4</v>
      </c>
      <c r="H25" s="15">
        <v>4</v>
      </c>
      <c r="I25" s="15">
        <v>4</v>
      </c>
      <c r="J25" s="15">
        <v>4</v>
      </c>
      <c r="K25" s="15">
        <v>4</v>
      </c>
      <c r="L25" s="15">
        <v>4</v>
      </c>
      <c r="M25" s="15">
        <v>4</v>
      </c>
      <c r="N25" s="23">
        <v>4</v>
      </c>
      <c r="O25" s="23">
        <v>4</v>
      </c>
      <c r="P25" s="23">
        <v>4</v>
      </c>
      <c r="Q25" s="23">
        <v>4</v>
      </c>
      <c r="R25" s="23">
        <v>4</v>
      </c>
      <c r="S25" s="23">
        <v>4</v>
      </c>
    </row>
    <row r="26" spans="1:19" s="4" customFormat="1" ht="25.05" customHeight="1" thickBot="1">
      <c r="A26" s="12" t="str">
        <f>'Sınıf Listesi'!C23</f>
        <v>HÜMA YILDIRIM</v>
      </c>
      <c r="B26" s="13">
        <f>ROUND(AVERAGE(D26:S26),0)</f>
        <v>4</v>
      </c>
      <c r="C26" s="26" t="str">
        <f t="shared" si="0"/>
        <v>ÇOK İYİ</v>
      </c>
      <c r="D26" s="15">
        <v>4</v>
      </c>
      <c r="E26" s="15">
        <v>3</v>
      </c>
      <c r="F26" s="15">
        <v>2</v>
      </c>
      <c r="G26" s="15">
        <v>4</v>
      </c>
      <c r="H26" s="15">
        <v>4</v>
      </c>
      <c r="I26" s="15">
        <v>4</v>
      </c>
      <c r="J26" s="15">
        <v>4</v>
      </c>
      <c r="K26" s="15">
        <v>4</v>
      </c>
      <c r="L26" s="15">
        <v>4</v>
      </c>
      <c r="M26" s="15">
        <v>4</v>
      </c>
      <c r="N26" s="23">
        <v>4</v>
      </c>
      <c r="O26" s="23">
        <v>4</v>
      </c>
      <c r="P26" s="23">
        <v>4</v>
      </c>
      <c r="Q26" s="23">
        <v>4</v>
      </c>
      <c r="R26" s="23">
        <v>4</v>
      </c>
      <c r="S26" s="23">
        <v>4</v>
      </c>
    </row>
    <row r="27" spans="1:19" s="4" customFormat="1" ht="25.05" customHeight="1" thickBot="1">
      <c r="A27" s="12" t="str">
        <f>'Sınıf Listesi'!C24</f>
        <v>HÜMA NUR AYDIN</v>
      </c>
      <c r="B27" s="13">
        <f>ROUND(AVERAGE(D27:S27),0)</f>
        <v>4</v>
      </c>
      <c r="C27" s="26" t="str">
        <f t="shared" si="0"/>
        <v>ÇOK İYİ</v>
      </c>
      <c r="D27" s="15">
        <v>4</v>
      </c>
      <c r="E27" s="15">
        <v>3</v>
      </c>
      <c r="F27" s="15">
        <v>2</v>
      </c>
      <c r="G27" s="15">
        <v>4</v>
      </c>
      <c r="H27" s="15">
        <v>4</v>
      </c>
      <c r="I27" s="15">
        <v>4</v>
      </c>
      <c r="J27" s="15">
        <v>4</v>
      </c>
      <c r="K27" s="15">
        <v>4</v>
      </c>
      <c r="L27" s="15">
        <v>4</v>
      </c>
      <c r="M27" s="15">
        <v>4</v>
      </c>
      <c r="N27" s="23">
        <v>4</v>
      </c>
      <c r="O27" s="23">
        <v>4</v>
      </c>
      <c r="P27" s="23">
        <v>4</v>
      </c>
      <c r="Q27" s="23">
        <v>4</v>
      </c>
      <c r="R27" s="23">
        <v>4</v>
      </c>
      <c r="S27" s="23">
        <v>4</v>
      </c>
    </row>
    <row r="28" spans="1:19" s="4" customFormat="1" ht="25.05" customHeight="1" thickBot="1">
      <c r="A28" s="12" t="str">
        <f>'Sınıf Listesi'!C25</f>
        <v>İBRAHİM GENCER</v>
      </c>
      <c r="B28" s="13">
        <f>ROUND(AVERAGE(D28:S28),0)</f>
        <v>4</v>
      </c>
      <c r="C28" s="26" t="str">
        <f t="shared" si="0"/>
        <v>ÇOK İYİ</v>
      </c>
      <c r="D28" s="15">
        <v>4</v>
      </c>
      <c r="E28" s="15">
        <v>3</v>
      </c>
      <c r="F28" s="15">
        <v>2</v>
      </c>
      <c r="G28" s="15">
        <v>4</v>
      </c>
      <c r="H28" s="15">
        <v>4</v>
      </c>
      <c r="I28" s="15">
        <v>4</v>
      </c>
      <c r="J28" s="15">
        <v>4</v>
      </c>
      <c r="K28" s="15">
        <v>4</v>
      </c>
      <c r="L28" s="15">
        <v>4</v>
      </c>
      <c r="M28" s="15">
        <v>4</v>
      </c>
      <c r="N28" s="23">
        <v>4</v>
      </c>
      <c r="O28" s="23">
        <v>4</v>
      </c>
      <c r="P28" s="23">
        <v>4</v>
      </c>
      <c r="Q28" s="23">
        <v>4</v>
      </c>
      <c r="R28" s="23">
        <v>4</v>
      </c>
      <c r="S28" s="23">
        <v>4</v>
      </c>
    </row>
    <row r="29" spans="1:19" s="4" customFormat="1" ht="25.05" customHeight="1" thickBot="1">
      <c r="A29" s="12" t="str">
        <f>'Sınıf Listesi'!C26</f>
        <v>İBRAHİM ARAS AKMAN</v>
      </c>
      <c r="B29" s="13">
        <f>ROUND(AVERAGE(D29:S29),0)</f>
        <v>4</v>
      </c>
      <c r="C29" s="26" t="str">
        <f t="shared" si="0"/>
        <v>ÇOK İYİ</v>
      </c>
      <c r="D29" s="15">
        <v>4</v>
      </c>
      <c r="E29" s="15">
        <v>3</v>
      </c>
      <c r="F29" s="15">
        <v>2</v>
      </c>
      <c r="G29" s="15">
        <v>4</v>
      </c>
      <c r="H29" s="15">
        <v>4</v>
      </c>
      <c r="I29" s="15">
        <v>4</v>
      </c>
      <c r="J29" s="15">
        <v>4</v>
      </c>
      <c r="K29" s="15">
        <v>4</v>
      </c>
      <c r="L29" s="15">
        <v>4</v>
      </c>
      <c r="M29" s="15">
        <v>4</v>
      </c>
      <c r="N29" s="23">
        <v>4</v>
      </c>
      <c r="O29" s="23">
        <v>4</v>
      </c>
      <c r="P29" s="23">
        <v>4</v>
      </c>
      <c r="Q29" s="23">
        <v>4</v>
      </c>
      <c r="R29" s="23">
        <v>4</v>
      </c>
      <c r="S29" s="23">
        <v>4</v>
      </c>
    </row>
    <row r="30" spans="1:19" s="4" customFormat="1" ht="25.05" customHeight="1" thickBot="1">
      <c r="A30" s="12" t="str">
        <f>'Sınıf Listesi'!C27</f>
        <v>İBRAHİM ETHEM SAĞLAM</v>
      </c>
      <c r="B30" s="13">
        <f>ROUND(AVERAGE(D30:S30),0)</f>
        <v>4</v>
      </c>
      <c r="C30" s="26" t="str">
        <f t="shared" si="0"/>
        <v>ÇOK İYİ</v>
      </c>
      <c r="D30" s="15">
        <v>4</v>
      </c>
      <c r="E30" s="15">
        <v>3</v>
      </c>
      <c r="F30" s="15">
        <v>2</v>
      </c>
      <c r="G30" s="15">
        <v>4</v>
      </c>
      <c r="H30" s="15">
        <v>4</v>
      </c>
      <c r="I30" s="15">
        <v>4</v>
      </c>
      <c r="J30" s="15">
        <v>4</v>
      </c>
      <c r="K30" s="15">
        <v>4</v>
      </c>
      <c r="L30" s="15">
        <v>4</v>
      </c>
      <c r="M30" s="15">
        <v>4</v>
      </c>
      <c r="N30" s="23">
        <v>4</v>
      </c>
      <c r="O30" s="23">
        <v>4</v>
      </c>
      <c r="P30" s="23">
        <v>4</v>
      </c>
      <c r="Q30" s="23">
        <v>4</v>
      </c>
      <c r="R30" s="23">
        <v>4</v>
      </c>
      <c r="S30" s="23">
        <v>4</v>
      </c>
    </row>
    <row r="31" spans="1:19" s="4" customFormat="1" ht="25.05" customHeight="1" thickBot="1">
      <c r="A31" s="12" t="str">
        <f>'Sınıf Listesi'!C28</f>
        <v>İKRA GÜNEŞ</v>
      </c>
      <c r="B31" s="13">
        <f>ROUND(AVERAGE(D31:S31),0)</f>
        <v>4</v>
      </c>
      <c r="C31" s="26" t="str">
        <f t="shared" si="0"/>
        <v>ÇOK İYİ</v>
      </c>
      <c r="D31" s="15">
        <v>4</v>
      </c>
      <c r="E31" s="15">
        <v>3</v>
      </c>
      <c r="F31" s="15">
        <v>2</v>
      </c>
      <c r="G31" s="15">
        <v>4</v>
      </c>
      <c r="H31" s="15">
        <v>4</v>
      </c>
      <c r="I31" s="15">
        <v>4</v>
      </c>
      <c r="J31" s="15">
        <v>4</v>
      </c>
      <c r="K31" s="15">
        <v>4</v>
      </c>
      <c r="L31" s="15">
        <v>4</v>
      </c>
      <c r="M31" s="15">
        <v>4</v>
      </c>
      <c r="N31" s="23">
        <v>4</v>
      </c>
      <c r="O31" s="23">
        <v>4</v>
      </c>
      <c r="P31" s="23">
        <v>4</v>
      </c>
      <c r="Q31" s="23">
        <v>4</v>
      </c>
      <c r="R31" s="23">
        <v>4</v>
      </c>
      <c r="S31" s="23">
        <v>4</v>
      </c>
    </row>
    <row r="32" spans="1:19" s="4" customFormat="1" ht="25.05" customHeight="1" thickBot="1">
      <c r="A32" s="12" t="str">
        <f>'Sınıf Listesi'!C29</f>
        <v>İLTER KAĞAN ÖZDEMİR</v>
      </c>
      <c r="B32" s="13">
        <f>ROUND(AVERAGE(D32:S32),0)</f>
        <v>4</v>
      </c>
      <c r="C32" s="26" t="str">
        <f t="shared" si="0"/>
        <v>ÇOK İYİ</v>
      </c>
      <c r="D32" s="15">
        <v>4</v>
      </c>
      <c r="E32" s="15">
        <v>3</v>
      </c>
      <c r="F32" s="15">
        <v>2</v>
      </c>
      <c r="G32" s="15">
        <v>4</v>
      </c>
      <c r="H32" s="15">
        <v>4</v>
      </c>
      <c r="I32" s="15">
        <v>4</v>
      </c>
      <c r="J32" s="15">
        <v>4</v>
      </c>
      <c r="K32" s="15">
        <v>4</v>
      </c>
      <c r="L32" s="15">
        <v>4</v>
      </c>
      <c r="M32" s="15">
        <v>4</v>
      </c>
      <c r="N32" s="23">
        <v>4</v>
      </c>
      <c r="O32" s="23">
        <v>4</v>
      </c>
      <c r="P32" s="23">
        <v>4</v>
      </c>
      <c r="Q32" s="23">
        <v>4</v>
      </c>
      <c r="R32" s="23">
        <v>4</v>
      </c>
      <c r="S32" s="23">
        <v>4</v>
      </c>
    </row>
    <row r="33" spans="1:19" s="4" customFormat="1" ht="25.05" customHeight="1" thickBot="1">
      <c r="A33" s="12" t="str">
        <f>'Sınıf Listesi'!C30</f>
        <v>İLYAS KÜRŞAT ATEŞ</v>
      </c>
      <c r="B33" s="13">
        <f>ROUND(AVERAGE(D33:S33),0)</f>
        <v>4</v>
      </c>
      <c r="C33" s="26" t="str">
        <f t="shared" si="0"/>
        <v>ÇOK İYİ</v>
      </c>
      <c r="D33" s="15">
        <v>4</v>
      </c>
      <c r="E33" s="15">
        <v>3</v>
      </c>
      <c r="F33" s="15">
        <v>2</v>
      </c>
      <c r="G33" s="15">
        <v>4</v>
      </c>
      <c r="H33" s="15">
        <v>4</v>
      </c>
      <c r="I33" s="15">
        <v>4</v>
      </c>
      <c r="J33" s="15">
        <v>4</v>
      </c>
      <c r="K33" s="15">
        <v>4</v>
      </c>
      <c r="L33" s="15">
        <v>4</v>
      </c>
      <c r="M33" s="15">
        <v>4</v>
      </c>
      <c r="N33" s="23">
        <v>4</v>
      </c>
      <c r="O33" s="23">
        <v>4</v>
      </c>
      <c r="P33" s="23">
        <v>4</v>
      </c>
      <c r="Q33" s="23">
        <v>4</v>
      </c>
      <c r="R33" s="23">
        <v>4</v>
      </c>
      <c r="S33" s="23">
        <v>4</v>
      </c>
    </row>
    <row r="34" spans="1:19" s="4" customFormat="1" ht="25.05" customHeight="1" thickBot="1">
      <c r="A34" s="12" t="str">
        <f>'Sınıf Listesi'!C31</f>
        <v>İSMAİL EFE ÖZGÜL</v>
      </c>
      <c r="B34" s="13">
        <f>ROUND(AVERAGE(D34:S34),0)</f>
        <v>4</v>
      </c>
      <c r="C34" s="26" t="str">
        <f t="shared" si="0"/>
        <v>ÇOK İYİ</v>
      </c>
      <c r="D34" s="15">
        <v>4</v>
      </c>
      <c r="E34" s="15">
        <v>3</v>
      </c>
      <c r="F34" s="15">
        <v>2</v>
      </c>
      <c r="G34" s="15">
        <v>4</v>
      </c>
      <c r="H34" s="15">
        <v>4</v>
      </c>
      <c r="I34" s="15">
        <v>4</v>
      </c>
      <c r="J34" s="15">
        <v>4</v>
      </c>
      <c r="K34" s="15">
        <v>4</v>
      </c>
      <c r="L34" s="15">
        <v>4</v>
      </c>
      <c r="M34" s="15">
        <v>4</v>
      </c>
      <c r="N34" s="23">
        <v>4</v>
      </c>
      <c r="O34" s="23">
        <v>4</v>
      </c>
      <c r="P34" s="23">
        <v>4</v>
      </c>
      <c r="Q34" s="23">
        <v>4</v>
      </c>
      <c r="R34" s="23">
        <v>4</v>
      </c>
      <c r="S34" s="23">
        <v>4</v>
      </c>
    </row>
    <row r="35" spans="1:19" s="4" customFormat="1" ht="25.05" customHeight="1" thickBot="1">
      <c r="A35" s="12" t="str">
        <f>'Sınıf Listesi'!C32</f>
        <v>MEHMET ATA ALTAY</v>
      </c>
      <c r="B35" s="13">
        <f>ROUND(AVERAGE(D35:S35),0)</f>
        <v>4</v>
      </c>
      <c r="C35" s="26" t="str">
        <f t="shared" si="0"/>
        <v>ÇOK İYİ</v>
      </c>
      <c r="D35" s="15">
        <v>4</v>
      </c>
      <c r="E35" s="15">
        <v>3</v>
      </c>
      <c r="F35" s="15">
        <v>2</v>
      </c>
      <c r="G35" s="15">
        <v>4</v>
      </c>
      <c r="H35" s="15">
        <v>4</v>
      </c>
      <c r="I35" s="15">
        <v>4</v>
      </c>
      <c r="J35" s="15">
        <v>4</v>
      </c>
      <c r="K35" s="15">
        <v>4</v>
      </c>
      <c r="L35" s="15">
        <v>4</v>
      </c>
      <c r="M35" s="15">
        <v>4</v>
      </c>
      <c r="N35" s="23">
        <v>4</v>
      </c>
      <c r="O35" s="23">
        <v>4</v>
      </c>
      <c r="P35" s="23">
        <v>4</v>
      </c>
      <c r="Q35" s="23">
        <v>4</v>
      </c>
      <c r="R35" s="23">
        <v>4</v>
      </c>
      <c r="S35" s="23">
        <v>4</v>
      </c>
    </row>
    <row r="36" spans="1:19" s="4" customFormat="1" ht="25.05" customHeight="1" thickBot="1">
      <c r="A36" s="12" t="str">
        <f>'Sınıf Listesi'!C33</f>
        <v>MERİÇ ALVER</v>
      </c>
      <c r="B36" s="13">
        <f>ROUND(AVERAGE(D36:S36),0)</f>
        <v>4</v>
      </c>
      <c r="C36" s="26" t="str">
        <f t="shared" si="0"/>
        <v>ÇOK İYİ</v>
      </c>
      <c r="D36" s="15">
        <v>4</v>
      </c>
      <c r="E36" s="15">
        <v>3</v>
      </c>
      <c r="F36" s="15">
        <v>2</v>
      </c>
      <c r="G36" s="15">
        <v>4</v>
      </c>
      <c r="H36" s="15">
        <v>4</v>
      </c>
      <c r="I36" s="15">
        <v>4</v>
      </c>
      <c r="J36" s="15">
        <v>4</v>
      </c>
      <c r="K36" s="15">
        <v>4</v>
      </c>
      <c r="L36" s="15">
        <v>4</v>
      </c>
      <c r="M36" s="15">
        <v>4</v>
      </c>
      <c r="N36" s="23">
        <v>4</v>
      </c>
      <c r="O36" s="23">
        <v>4</v>
      </c>
      <c r="P36" s="23">
        <v>4</v>
      </c>
      <c r="Q36" s="23">
        <v>4</v>
      </c>
      <c r="R36" s="23">
        <v>4</v>
      </c>
      <c r="S36" s="23">
        <v>4</v>
      </c>
    </row>
    <row r="37" spans="1:19" s="4" customFormat="1" ht="25.05" customHeight="1" thickBot="1">
      <c r="A37" s="12" t="str">
        <f>'Sınıf Listesi'!C34</f>
        <v>MUHARREM TEKNE</v>
      </c>
      <c r="B37" s="13">
        <f>ROUND(AVERAGE(D37:S37),0)</f>
        <v>4</v>
      </c>
      <c r="C37" s="26" t="str">
        <f t="shared" si="0"/>
        <v>ÇOK İYİ</v>
      </c>
      <c r="D37" s="15">
        <v>4</v>
      </c>
      <c r="E37" s="15">
        <v>3</v>
      </c>
      <c r="F37" s="15">
        <v>2</v>
      </c>
      <c r="G37" s="15">
        <v>4</v>
      </c>
      <c r="H37" s="15">
        <v>4</v>
      </c>
      <c r="I37" s="15">
        <v>4</v>
      </c>
      <c r="J37" s="15">
        <v>4</v>
      </c>
      <c r="K37" s="15">
        <v>4</v>
      </c>
      <c r="L37" s="15">
        <v>4</v>
      </c>
      <c r="M37" s="15">
        <v>4</v>
      </c>
      <c r="N37" s="23">
        <v>4</v>
      </c>
      <c r="O37" s="23">
        <v>4</v>
      </c>
      <c r="P37" s="23">
        <v>4</v>
      </c>
      <c r="Q37" s="23">
        <v>4</v>
      </c>
      <c r="R37" s="23">
        <v>4</v>
      </c>
      <c r="S37" s="23">
        <v>4</v>
      </c>
    </row>
    <row r="38" spans="1:19" s="4" customFormat="1" ht="25.05" customHeight="1" thickBot="1">
      <c r="A38" s="12" t="str">
        <f>'Sınıf Listesi'!C35</f>
        <v>MUSTAFA URAZ ERGÜL</v>
      </c>
      <c r="B38" s="13">
        <f>ROUND(AVERAGE(D38:S38),0)</f>
        <v>4</v>
      </c>
      <c r="C38" s="26" t="str">
        <f t="shared" si="0"/>
        <v>ÇOK İYİ</v>
      </c>
      <c r="D38" s="15">
        <v>4</v>
      </c>
      <c r="E38" s="15">
        <v>3</v>
      </c>
      <c r="F38" s="15">
        <v>2</v>
      </c>
      <c r="G38" s="15">
        <v>4</v>
      </c>
      <c r="H38" s="15">
        <v>4</v>
      </c>
      <c r="I38" s="15">
        <v>4</v>
      </c>
      <c r="J38" s="15">
        <v>4</v>
      </c>
      <c r="K38" s="15">
        <v>4</v>
      </c>
      <c r="L38" s="15">
        <v>4</v>
      </c>
      <c r="M38" s="15">
        <v>4</v>
      </c>
      <c r="N38" s="23">
        <v>4</v>
      </c>
      <c r="O38" s="23">
        <v>4</v>
      </c>
      <c r="P38" s="23">
        <v>4</v>
      </c>
      <c r="Q38" s="23">
        <v>4</v>
      </c>
      <c r="R38" s="23">
        <v>4</v>
      </c>
      <c r="S38" s="23">
        <v>4</v>
      </c>
    </row>
    <row r="39" spans="1:19" s="4" customFormat="1" ht="25.05" customHeight="1" thickBot="1">
      <c r="A39" s="12" t="str">
        <f>'Sınıf Listesi'!C36</f>
        <v>NAZ ERTEKİN</v>
      </c>
      <c r="B39" s="13">
        <f>ROUND(AVERAGE(D39:S39),0)</f>
        <v>4</v>
      </c>
      <c r="C39" s="26" t="str">
        <f t="shared" si="0"/>
        <v>ÇOK İYİ</v>
      </c>
      <c r="D39" s="15">
        <v>4</v>
      </c>
      <c r="E39" s="15">
        <v>3</v>
      </c>
      <c r="F39" s="15">
        <v>2</v>
      </c>
      <c r="G39" s="15">
        <v>4</v>
      </c>
      <c r="H39" s="15">
        <v>4</v>
      </c>
      <c r="I39" s="15">
        <v>4</v>
      </c>
      <c r="J39" s="15">
        <v>4</v>
      </c>
      <c r="K39" s="15">
        <v>4</v>
      </c>
      <c r="L39" s="15">
        <v>4</v>
      </c>
      <c r="M39" s="15">
        <v>4</v>
      </c>
      <c r="N39" s="23">
        <v>4</v>
      </c>
      <c r="O39" s="23">
        <v>4</v>
      </c>
      <c r="P39" s="23">
        <v>4</v>
      </c>
      <c r="Q39" s="23">
        <v>4</v>
      </c>
      <c r="R39" s="23">
        <v>4</v>
      </c>
      <c r="S39" s="23">
        <v>4</v>
      </c>
    </row>
    <row r="40" spans="1:19" s="4" customFormat="1" ht="25.05" customHeight="1" thickBot="1">
      <c r="A40" s="12" t="str">
        <f>'Sınıf Listesi'!C37</f>
        <v>ÖZÜM SU KEKEÇ</v>
      </c>
      <c r="B40" s="13">
        <f>ROUND(AVERAGE(D40:S40),0)</f>
        <v>4</v>
      </c>
      <c r="C40" s="26" t="str">
        <f t="shared" si="0"/>
        <v>ÇOK İYİ</v>
      </c>
      <c r="D40" s="15">
        <v>4</v>
      </c>
      <c r="E40" s="15">
        <v>3</v>
      </c>
      <c r="F40" s="15">
        <v>2</v>
      </c>
      <c r="G40" s="15">
        <v>4</v>
      </c>
      <c r="H40" s="15">
        <v>4</v>
      </c>
      <c r="I40" s="15">
        <v>4</v>
      </c>
      <c r="J40" s="15">
        <v>4</v>
      </c>
      <c r="K40" s="15">
        <v>4</v>
      </c>
      <c r="L40" s="15">
        <v>4</v>
      </c>
      <c r="M40" s="15">
        <v>4</v>
      </c>
      <c r="N40" s="23">
        <v>4</v>
      </c>
      <c r="O40" s="23">
        <v>4</v>
      </c>
      <c r="P40" s="23">
        <v>4</v>
      </c>
      <c r="Q40" s="23">
        <v>4</v>
      </c>
      <c r="R40" s="23">
        <v>4</v>
      </c>
      <c r="S40" s="23">
        <v>4</v>
      </c>
    </row>
    <row r="41" spans="1:19" s="4" customFormat="1" ht="25.05" customHeight="1" thickBot="1">
      <c r="A41" s="12" t="str">
        <f>'Sınıf Listesi'!C38</f>
        <v>PELİNSU TOKATLI</v>
      </c>
      <c r="B41" s="13">
        <f>ROUND(AVERAGE(D41:S41),0)</f>
        <v>4</v>
      </c>
      <c r="C41" s="26" t="str">
        <f t="shared" si="0"/>
        <v>ÇOK İYİ</v>
      </c>
      <c r="D41" s="15">
        <v>4</v>
      </c>
      <c r="E41" s="15">
        <v>3</v>
      </c>
      <c r="F41" s="15">
        <v>2</v>
      </c>
      <c r="G41" s="15">
        <v>4</v>
      </c>
      <c r="H41" s="15">
        <v>4</v>
      </c>
      <c r="I41" s="15">
        <v>4</v>
      </c>
      <c r="J41" s="15">
        <v>4</v>
      </c>
      <c r="K41" s="15">
        <v>4</v>
      </c>
      <c r="L41" s="15">
        <v>4</v>
      </c>
      <c r="M41" s="15">
        <v>4</v>
      </c>
      <c r="N41" s="23">
        <v>4</v>
      </c>
      <c r="O41" s="23">
        <v>4</v>
      </c>
      <c r="P41" s="23">
        <v>4</v>
      </c>
      <c r="Q41" s="23">
        <v>4</v>
      </c>
      <c r="R41" s="23">
        <v>4</v>
      </c>
      <c r="S41" s="23">
        <v>4</v>
      </c>
    </row>
    <row r="42" spans="1:19" s="4" customFormat="1" ht="25.05" customHeight="1" thickBot="1">
      <c r="A42" s="12" t="str">
        <f>'Sınıf Listesi'!C39</f>
        <v>REFİK EYMEN GÖK</v>
      </c>
      <c r="B42" s="13">
        <f>ROUND(AVERAGE(D42:S42),0)</f>
        <v>4</v>
      </c>
      <c r="C42" s="26" t="str">
        <f t="shared" si="0"/>
        <v>ÇOK İYİ</v>
      </c>
      <c r="D42" s="15">
        <v>4</v>
      </c>
      <c r="E42" s="15">
        <v>3</v>
      </c>
      <c r="F42" s="15">
        <v>2</v>
      </c>
      <c r="G42" s="15">
        <v>4</v>
      </c>
      <c r="H42" s="15">
        <v>4</v>
      </c>
      <c r="I42" s="15">
        <v>4</v>
      </c>
      <c r="J42" s="15">
        <v>4</v>
      </c>
      <c r="K42" s="15">
        <v>4</v>
      </c>
      <c r="L42" s="15">
        <v>4</v>
      </c>
      <c r="M42" s="15">
        <v>4</v>
      </c>
      <c r="N42" s="23">
        <v>4</v>
      </c>
      <c r="O42" s="23">
        <v>4</v>
      </c>
      <c r="P42" s="23">
        <v>4</v>
      </c>
      <c r="Q42" s="23">
        <v>4</v>
      </c>
      <c r="R42" s="23">
        <v>4</v>
      </c>
      <c r="S42" s="23">
        <v>4</v>
      </c>
    </row>
    <row r="43" spans="1:19" s="4" customFormat="1" ht="25.05" customHeight="1" thickBot="1">
      <c r="A43" s="12" t="str">
        <f>'Sınıf Listesi'!C40</f>
        <v>REYYAN ZÜMRA YILDIZ</v>
      </c>
      <c r="B43" s="13">
        <f>ROUND(AVERAGE(D43:S43),0)</f>
        <v>4</v>
      </c>
      <c r="C43" s="26" t="str">
        <f t="shared" si="0"/>
        <v>ÇOK İYİ</v>
      </c>
      <c r="D43" s="15">
        <v>4</v>
      </c>
      <c r="E43" s="15">
        <v>3</v>
      </c>
      <c r="F43" s="15">
        <v>2</v>
      </c>
      <c r="G43" s="15">
        <v>4</v>
      </c>
      <c r="H43" s="15">
        <v>4</v>
      </c>
      <c r="I43" s="15">
        <v>4</v>
      </c>
      <c r="J43" s="15">
        <v>4</v>
      </c>
      <c r="K43" s="15">
        <v>4</v>
      </c>
      <c r="L43" s="15">
        <v>4</v>
      </c>
      <c r="M43" s="15">
        <v>4</v>
      </c>
      <c r="N43" s="23">
        <v>4</v>
      </c>
      <c r="O43" s="23">
        <v>4</v>
      </c>
      <c r="P43" s="23">
        <v>4</v>
      </c>
      <c r="Q43" s="23">
        <v>4</v>
      </c>
      <c r="R43" s="23">
        <v>4</v>
      </c>
      <c r="S43" s="23">
        <v>4</v>
      </c>
    </row>
    <row r="44" spans="1:19" s="4" customFormat="1" ht="25.05" customHeight="1" thickBot="1">
      <c r="A44" s="12" t="str">
        <f>'Sınıf Listesi'!C41</f>
        <v>SIRAÇ SERTKAL</v>
      </c>
      <c r="B44" s="13">
        <f>ROUND(AVERAGE(D44:S44),0)</f>
        <v>4</v>
      </c>
      <c r="C44" s="26" t="str">
        <f t="shared" si="0"/>
        <v>ÇOK İYİ</v>
      </c>
      <c r="D44" s="15">
        <v>4</v>
      </c>
      <c r="E44" s="15">
        <v>3</v>
      </c>
      <c r="F44" s="15">
        <v>2</v>
      </c>
      <c r="G44" s="15">
        <v>4</v>
      </c>
      <c r="H44" s="15">
        <v>4</v>
      </c>
      <c r="I44" s="15">
        <v>4</v>
      </c>
      <c r="J44" s="15">
        <v>4</v>
      </c>
      <c r="K44" s="15">
        <v>4</v>
      </c>
      <c r="L44" s="15">
        <v>4</v>
      </c>
      <c r="M44" s="15">
        <v>4</v>
      </c>
      <c r="N44" s="23">
        <v>4</v>
      </c>
      <c r="O44" s="23">
        <v>4</v>
      </c>
      <c r="P44" s="23">
        <v>4</v>
      </c>
      <c r="Q44" s="23">
        <v>4</v>
      </c>
      <c r="R44" s="23">
        <v>4</v>
      </c>
      <c r="S44" s="23">
        <v>4</v>
      </c>
    </row>
    <row r="45" spans="1:19" s="4" customFormat="1" ht="25.05" customHeight="1" thickBot="1">
      <c r="A45" s="12" t="str">
        <f>'Sınıf Listesi'!C42</f>
        <v>UĞUR ARAS İLTAN</v>
      </c>
      <c r="B45" s="13">
        <f>ROUND(AVERAGE(D45:S45),0)</f>
        <v>4</v>
      </c>
      <c r="C45" s="26" t="str">
        <f t="shared" si="0"/>
        <v>ÇOK İYİ</v>
      </c>
      <c r="D45" s="15">
        <v>4</v>
      </c>
      <c r="E45" s="15">
        <v>3</v>
      </c>
      <c r="F45" s="15">
        <v>2</v>
      </c>
      <c r="G45" s="15">
        <v>4</v>
      </c>
      <c r="H45" s="15">
        <v>4</v>
      </c>
      <c r="I45" s="15">
        <v>4</v>
      </c>
      <c r="J45" s="15">
        <v>4</v>
      </c>
      <c r="K45" s="15">
        <v>4</v>
      </c>
      <c r="L45" s="15">
        <v>4</v>
      </c>
      <c r="M45" s="15">
        <v>4</v>
      </c>
      <c r="N45" s="23">
        <v>4</v>
      </c>
      <c r="O45" s="23">
        <v>4</v>
      </c>
      <c r="P45" s="23">
        <v>4</v>
      </c>
      <c r="Q45" s="23">
        <v>4</v>
      </c>
      <c r="R45" s="23">
        <v>4</v>
      </c>
      <c r="S45" s="23">
        <v>4</v>
      </c>
    </row>
    <row r="46" spans="1:19" s="4" customFormat="1" ht="25.05" customHeight="1" thickBot="1">
      <c r="A46" s="12" t="str">
        <f>'Sınıf Listesi'!C43</f>
        <v>YAVUZ SELİM EROL</v>
      </c>
      <c r="B46" s="13">
        <f>ROUND(AVERAGE(D46:S46),0)</f>
        <v>4</v>
      </c>
      <c r="C46" s="26" t="str">
        <f t="shared" si="0"/>
        <v>ÇOK İYİ</v>
      </c>
      <c r="D46" s="15">
        <v>4</v>
      </c>
      <c r="E46" s="15">
        <v>3</v>
      </c>
      <c r="F46" s="15">
        <v>2</v>
      </c>
      <c r="G46" s="15">
        <v>4</v>
      </c>
      <c r="H46" s="15">
        <v>4</v>
      </c>
      <c r="I46" s="15">
        <v>4</v>
      </c>
      <c r="J46" s="15">
        <v>4</v>
      </c>
      <c r="K46" s="15">
        <v>4</v>
      </c>
      <c r="L46" s="15">
        <v>4</v>
      </c>
      <c r="M46" s="15">
        <v>4</v>
      </c>
      <c r="N46" s="23">
        <v>4</v>
      </c>
      <c r="O46" s="23">
        <v>4</v>
      </c>
      <c r="P46" s="23">
        <v>4</v>
      </c>
      <c r="Q46" s="23">
        <v>4</v>
      </c>
      <c r="R46" s="23">
        <v>4</v>
      </c>
      <c r="S46" s="23">
        <v>4</v>
      </c>
    </row>
    <row r="47" spans="1:19" s="4" customFormat="1" ht="25.05" customHeight="1" thickBot="1">
      <c r="A47" s="12" t="str">
        <f>'Sınıf Listesi'!C44</f>
        <v>ZEKERİYA NADİR AYATA</v>
      </c>
      <c r="B47" s="13">
        <f>ROUND(AVERAGE(D47:S47),0)</f>
        <v>4</v>
      </c>
      <c r="C47" s="26" t="str">
        <f t="shared" si="0"/>
        <v>ÇOK İYİ</v>
      </c>
      <c r="D47" s="15">
        <v>4</v>
      </c>
      <c r="E47" s="15">
        <v>3</v>
      </c>
      <c r="F47" s="15">
        <v>2</v>
      </c>
      <c r="G47" s="15">
        <v>4</v>
      </c>
      <c r="H47" s="15">
        <v>4</v>
      </c>
      <c r="I47" s="15">
        <v>4</v>
      </c>
      <c r="J47" s="15">
        <v>4</v>
      </c>
      <c r="K47" s="15">
        <v>4</v>
      </c>
      <c r="L47" s="15">
        <v>4</v>
      </c>
      <c r="M47" s="15">
        <v>4</v>
      </c>
      <c r="N47" s="23">
        <v>4</v>
      </c>
      <c r="O47" s="23">
        <v>4</v>
      </c>
      <c r="P47" s="23">
        <v>4</v>
      </c>
      <c r="Q47" s="23">
        <v>4</v>
      </c>
      <c r="R47" s="23">
        <v>4</v>
      </c>
      <c r="S47" s="23">
        <v>4</v>
      </c>
    </row>
    <row r="48" spans="1:19" s="4" customFormat="1" ht="25.05" customHeight="1" thickBot="1">
      <c r="A48" s="12" t="str">
        <f>'Sınıf Listesi'!C45</f>
        <v>ZEYNEP ECE YARDIM</v>
      </c>
      <c r="B48" s="13">
        <f>ROUND(AVERAGE(D48:S48),0)</f>
        <v>4</v>
      </c>
      <c r="C48" s="26" t="str">
        <f t="shared" si="0"/>
        <v>ÇOK İYİ</v>
      </c>
      <c r="D48" s="15">
        <v>4</v>
      </c>
      <c r="E48" s="15">
        <v>3</v>
      </c>
      <c r="F48" s="15">
        <v>2</v>
      </c>
      <c r="G48" s="15">
        <v>4</v>
      </c>
      <c r="H48" s="15">
        <v>4</v>
      </c>
      <c r="I48" s="15">
        <v>4</v>
      </c>
      <c r="J48" s="15">
        <v>4</v>
      </c>
      <c r="K48" s="15">
        <v>4</v>
      </c>
      <c r="L48" s="15">
        <v>4</v>
      </c>
      <c r="M48" s="15">
        <v>4</v>
      </c>
      <c r="N48" s="23">
        <v>4</v>
      </c>
      <c r="O48" s="23">
        <v>4</v>
      </c>
      <c r="P48" s="23">
        <v>4</v>
      </c>
      <c r="Q48" s="23">
        <v>4</v>
      </c>
      <c r="R48" s="23">
        <v>4</v>
      </c>
      <c r="S48" s="23">
        <v>4</v>
      </c>
    </row>
    <row r="49" spans="1:19" s="4" customFormat="1" ht="25.05" customHeight="1" thickBot="1">
      <c r="A49" s="12" t="str">
        <f>'Sınıf Listesi'!C46</f>
        <v>ZEYNEP ECE YARDIM</v>
      </c>
      <c r="B49" s="13">
        <f>ROUND(AVERAGE(D49:S49),0)</f>
        <v>4</v>
      </c>
      <c r="C49" s="26" t="str">
        <f t="shared" si="0"/>
        <v>ÇOK İYİ</v>
      </c>
      <c r="D49" s="15">
        <v>4</v>
      </c>
      <c r="E49" s="15">
        <v>3</v>
      </c>
      <c r="F49" s="15">
        <v>2</v>
      </c>
      <c r="G49" s="15">
        <v>4</v>
      </c>
      <c r="H49" s="15">
        <v>4</v>
      </c>
      <c r="I49" s="15">
        <v>4</v>
      </c>
      <c r="J49" s="15">
        <v>4</v>
      </c>
      <c r="K49" s="15">
        <v>4</v>
      </c>
      <c r="L49" s="15">
        <v>4</v>
      </c>
      <c r="M49" s="15">
        <v>4</v>
      </c>
      <c r="N49" s="23">
        <v>4</v>
      </c>
      <c r="O49" s="23">
        <v>4</v>
      </c>
      <c r="P49" s="23">
        <v>4</v>
      </c>
      <c r="Q49" s="23">
        <v>4</v>
      </c>
      <c r="R49" s="23">
        <v>4</v>
      </c>
      <c r="S49" s="23">
        <v>4</v>
      </c>
    </row>
    <row r="50" spans="1:19" s="4" customFormat="1" ht="25.05" customHeight="1">
      <c r="A50" s="12" t="str">
        <f>'Sınıf Listesi'!C47</f>
        <v>VELİ</v>
      </c>
      <c r="B50" s="13">
        <f>ROUND(AVERAGE(D50:S50),0)</f>
        <v>4</v>
      </c>
      <c r="C50" s="26" t="str">
        <f t="shared" si="0"/>
        <v>ÇOK İYİ</v>
      </c>
      <c r="D50" s="15">
        <v>4</v>
      </c>
      <c r="E50" s="15">
        <v>3</v>
      </c>
      <c r="F50" s="15">
        <v>2</v>
      </c>
      <c r="G50" s="15">
        <v>4</v>
      </c>
      <c r="H50" s="15">
        <v>4</v>
      </c>
      <c r="I50" s="15">
        <v>4</v>
      </c>
      <c r="J50" s="15">
        <v>4</v>
      </c>
      <c r="K50" s="15">
        <v>4</v>
      </c>
      <c r="L50" s="15">
        <v>4</v>
      </c>
      <c r="M50" s="15">
        <v>4</v>
      </c>
      <c r="N50" s="23">
        <v>4</v>
      </c>
      <c r="O50" s="23">
        <v>4</v>
      </c>
      <c r="P50" s="23">
        <v>4</v>
      </c>
      <c r="Q50" s="23">
        <v>4</v>
      </c>
      <c r="R50" s="23">
        <v>4</v>
      </c>
      <c r="S50" s="23">
        <v>4</v>
      </c>
    </row>
    <row r="51" spans="1:19" ht="106.2" customHeight="1">
      <c r="A51" s="14"/>
      <c r="B51" s="14"/>
      <c r="C51" s="14"/>
      <c r="D51" s="21"/>
      <c r="E51" s="21"/>
      <c r="F51" s="21"/>
      <c r="G51" s="21"/>
      <c r="H51" s="21"/>
      <c r="I51" s="21"/>
      <c r="J51" s="21"/>
      <c r="K51" s="21"/>
      <c r="L51" s="21"/>
    </row>
    <row r="52" spans="1:19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</row>
    <row r="53" spans="1:19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10"/>
    </row>
    <row r="54" spans="1:19">
      <c r="A54" s="10"/>
      <c r="B54" s="10"/>
      <c r="C54" s="10"/>
      <c r="D54" s="10"/>
      <c r="E54" s="10"/>
      <c r="F54" s="10"/>
      <c r="G54" s="10"/>
      <c r="H54" s="10"/>
      <c r="I54" s="10"/>
      <c r="J54" s="10"/>
      <c r="K54" s="10"/>
    </row>
    <row r="55" spans="1:19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10"/>
    </row>
    <row r="56" spans="1:19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10"/>
    </row>
    <row r="57" spans="1:19">
      <c r="A57" s="10"/>
      <c r="B57" s="10"/>
      <c r="C57" s="10"/>
      <c r="D57" s="10"/>
      <c r="E57" s="10"/>
      <c r="F57" s="10"/>
      <c r="G57" s="10"/>
      <c r="H57" s="10"/>
      <c r="I57" s="10"/>
      <c r="J57" s="10"/>
      <c r="K57" s="10"/>
    </row>
    <row r="58" spans="1:19">
      <c r="A58" s="10"/>
      <c r="B58" s="10"/>
      <c r="C58" s="10"/>
      <c r="D58" s="10"/>
      <c r="E58" s="10"/>
      <c r="F58" s="10"/>
      <c r="G58" s="10"/>
      <c r="H58" s="10"/>
      <c r="I58" s="10"/>
      <c r="J58" s="10"/>
      <c r="K58" s="10"/>
    </row>
    <row r="59" spans="1:19" ht="12.75" customHeight="1">
      <c r="A59" s="10"/>
      <c r="B59" s="10"/>
      <c r="C59" s="10"/>
      <c r="D59" s="10"/>
      <c r="E59" s="10"/>
      <c r="F59" s="10"/>
      <c r="G59" s="10"/>
      <c r="H59" s="10"/>
      <c r="I59" s="10"/>
      <c r="J59" s="10"/>
      <c r="K59" s="10"/>
    </row>
    <row r="60" spans="1:19">
      <c r="A60" s="10"/>
      <c r="B60" s="10"/>
      <c r="C60" s="10"/>
      <c r="D60" s="10"/>
      <c r="E60" s="10"/>
      <c r="F60" s="10"/>
      <c r="G60" s="10"/>
      <c r="H60" s="10"/>
      <c r="I60" s="10"/>
      <c r="J60" s="10"/>
      <c r="K60" s="10"/>
    </row>
    <row r="61" spans="1:19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10"/>
    </row>
    <row r="62" spans="1:19">
      <c r="A62" s="10"/>
      <c r="B62" s="10"/>
      <c r="C62" s="10"/>
      <c r="D62" s="10"/>
      <c r="E62" s="10"/>
      <c r="F62" s="10"/>
      <c r="G62" s="10"/>
      <c r="H62" s="10"/>
      <c r="I62" s="10"/>
      <c r="J62" s="10"/>
      <c r="K62" s="10"/>
    </row>
    <row r="63" spans="1:19">
      <c r="A63" s="10"/>
      <c r="B63" s="10"/>
      <c r="C63" s="10"/>
      <c r="D63" s="10"/>
      <c r="E63" s="10"/>
      <c r="F63" s="10"/>
      <c r="G63" s="10"/>
      <c r="H63" s="10"/>
      <c r="I63" s="10"/>
      <c r="J63" s="10"/>
      <c r="K63" s="10"/>
    </row>
    <row r="64" spans="1:19" s="9" customFormat="1" ht="16.2">
      <c r="A64" s="10"/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3"/>
    </row>
    <row r="65" spans="1:12" s="9" customFormat="1" ht="16.2">
      <c r="A65" s="10"/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3"/>
    </row>
    <row r="66" spans="1:12" s="9" customFormat="1" ht="16.2">
      <c r="A66" s="10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3"/>
    </row>
  </sheetData>
  <protectedRanges>
    <protectedRange sqref="A5:C50" name="Aralık1_3_1"/>
    <protectedRange sqref="D4:K4" name="Aralık1_3_1_1_1"/>
  </protectedRanges>
  <mergeCells count="6">
    <mergeCell ref="A1:S1"/>
    <mergeCell ref="A2:S2"/>
    <mergeCell ref="A3:A4"/>
    <mergeCell ref="B3:B4"/>
    <mergeCell ref="C3:C4"/>
    <mergeCell ref="D3:S3"/>
  </mergeCells>
  <pageMargins left="0.7" right="0.7" top="0.28190476190476188" bottom="0.75" header="0.3" footer="0.3"/>
  <pageSetup paperSize="9" scale="64" fitToHeight="0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9</vt:i4>
      </vt:variant>
      <vt:variant>
        <vt:lpstr>Adlandırılmış Aralıklar</vt:lpstr>
      </vt:variant>
      <vt:variant>
        <vt:i4>9</vt:i4>
      </vt:variant>
    </vt:vector>
  </HeadingPairs>
  <TitlesOfParts>
    <vt:vector size="18" baseType="lpstr">
      <vt:lpstr>Sınıf Listesi</vt:lpstr>
      <vt:lpstr>1. TEMA  </vt:lpstr>
      <vt:lpstr>2.TEMA</vt:lpstr>
      <vt:lpstr>3.TEMA</vt:lpstr>
      <vt:lpstr>4.TEMA</vt:lpstr>
      <vt:lpstr>5.TEMA</vt:lpstr>
      <vt:lpstr>6.TEMA</vt:lpstr>
      <vt:lpstr>7.TEMA</vt:lpstr>
      <vt:lpstr>8.TEMA</vt:lpstr>
      <vt:lpstr>'1. TEMA  '!Yazdırma_Alanı</vt:lpstr>
      <vt:lpstr>'2.TEMA'!Yazdırma_Alanı</vt:lpstr>
      <vt:lpstr>'3.TEMA'!Yazdırma_Alanı</vt:lpstr>
      <vt:lpstr>'4.TEMA'!Yazdırma_Alanı</vt:lpstr>
      <vt:lpstr>'5.TEMA'!Yazdırma_Alanı</vt:lpstr>
      <vt:lpstr>'6.TEMA'!Yazdırma_Alanı</vt:lpstr>
      <vt:lpstr>'7.TEMA'!Yazdırma_Alanı</vt:lpstr>
      <vt:lpstr>'8.TEMA'!Yazdırma_Alanı</vt:lpstr>
      <vt:lpstr>'Sınıf Listesi'!Yazdırma_Alanı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2025-09-22T20:22:14Z</dcterms:modified>
</cp:coreProperties>
</file>