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 activeTab="4"/>
  </bookViews>
  <sheets>
    <sheet name="Sınıf Listesi" sheetId="33" r:id="rId1"/>
    <sheet name="NES-GEO-1" sheetId="53" r:id="rId2"/>
    <sheet name="SAY-NİC-1" sheetId="65" r:id="rId3"/>
    <sheet name="İŞLM-CEBİR" sheetId="66" r:id="rId4"/>
    <sheet name="SAYI-NESNE-VERİ" sheetId="67" r:id="rId5"/>
    <sheet name="ÖĞR.ÇIK" sheetId="69" r:id="rId6"/>
  </sheets>
  <definedNames>
    <definedName name="_xlnm.Print_Area" localSheetId="3">'İŞLM-CEBİR'!$A$1:$I$54</definedName>
    <definedName name="_xlnm.Print_Area" localSheetId="1">'NES-GEO-1'!$A$1:$H$54</definedName>
    <definedName name="_xlnm.Print_Area" localSheetId="4">'SAYI-NESNE-VERİ'!$A$1:$K$54</definedName>
    <definedName name="_xlnm.Print_Area" localSheetId="2">'SAY-NİC-1'!$A$1:$I$54</definedName>
    <definedName name="_xlnm.Print_Area" localSheetId="0">'Sınıf Listesi'!$A$1:$K$47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3" l="1"/>
  <c r="G5" i="33"/>
  <c r="H6" i="33"/>
  <c r="F7" i="33"/>
  <c r="G7" i="33"/>
  <c r="G8" i="33"/>
  <c r="H8" i="33"/>
  <c r="F9" i="33"/>
  <c r="G9" i="33"/>
  <c r="J9" i="33"/>
  <c r="F10" i="33"/>
  <c r="J10" i="33"/>
  <c r="F11" i="33"/>
  <c r="G12" i="33"/>
  <c r="F13" i="33"/>
  <c r="J13" i="33"/>
  <c r="I13" i="33" s="1"/>
  <c r="G14" i="33"/>
  <c r="H14" i="33"/>
  <c r="F15" i="33"/>
  <c r="G15" i="33"/>
  <c r="J15" i="33"/>
  <c r="J16" i="33"/>
  <c r="G18" i="33"/>
  <c r="F19" i="33"/>
  <c r="H19" i="33"/>
  <c r="G20" i="33"/>
  <c r="H20" i="33"/>
  <c r="J20" i="33"/>
  <c r="F21" i="33"/>
  <c r="G21" i="33"/>
  <c r="H21" i="33"/>
  <c r="J22" i="33"/>
  <c r="I22" i="33"/>
  <c r="F23" i="33"/>
  <c r="J24" i="33"/>
  <c r="G25" i="33"/>
  <c r="H25" i="33"/>
  <c r="F26" i="33"/>
  <c r="G27" i="33"/>
  <c r="H27" i="33"/>
  <c r="J27" i="33"/>
  <c r="F28" i="33"/>
  <c r="G28" i="33"/>
  <c r="G30" i="33"/>
  <c r="F31" i="33"/>
  <c r="H31" i="33"/>
  <c r="J31" i="33"/>
  <c r="I31" i="33"/>
  <c r="F32" i="33"/>
  <c r="G32" i="33"/>
  <c r="H32" i="33"/>
  <c r="F33" i="33"/>
  <c r="H33" i="33"/>
  <c r="J33" i="33"/>
  <c r="F34" i="33"/>
  <c r="J34" i="33"/>
  <c r="I34" i="33"/>
  <c r="G35" i="33"/>
  <c r="F36" i="33"/>
  <c r="H36" i="33"/>
  <c r="G37" i="33"/>
  <c r="J37" i="33"/>
  <c r="I37" i="33"/>
  <c r="H38" i="33"/>
  <c r="J38" i="33"/>
  <c r="G39" i="33"/>
  <c r="J40" i="33"/>
  <c r="I40" i="33"/>
  <c r="H42" i="33"/>
  <c r="F43" i="33"/>
  <c r="G43" i="33"/>
  <c r="H43" i="33"/>
  <c r="F44" i="33"/>
  <c r="G44" i="33"/>
  <c r="H44" i="33"/>
  <c r="J44" i="33"/>
  <c r="F45" i="33"/>
  <c r="G45" i="33"/>
  <c r="J45" i="33"/>
  <c r="F46" i="33"/>
  <c r="F47" i="33"/>
  <c r="B50" i="67"/>
  <c r="C50" i="67" s="1"/>
  <c r="A50" i="67"/>
  <c r="B49" i="67"/>
  <c r="C49" i="67" s="1"/>
  <c r="A49" i="67"/>
  <c r="B48" i="67"/>
  <c r="C48" i="67" s="1"/>
  <c r="A48" i="67"/>
  <c r="B47" i="67"/>
  <c r="C47" i="67" s="1"/>
  <c r="A47" i="67"/>
  <c r="B46" i="67"/>
  <c r="C46" i="67" s="1"/>
  <c r="A46" i="67"/>
  <c r="B45" i="67"/>
  <c r="C45" i="67" s="1"/>
  <c r="A45" i="67"/>
  <c r="B44" i="67"/>
  <c r="C44" i="67" s="1"/>
  <c r="A44" i="67"/>
  <c r="B43" i="67"/>
  <c r="C43" i="67" s="1"/>
  <c r="A43" i="67"/>
  <c r="B42" i="67"/>
  <c r="C42" i="67" s="1"/>
  <c r="A42" i="67"/>
  <c r="B41" i="67"/>
  <c r="C41" i="67" s="1"/>
  <c r="A41" i="67"/>
  <c r="B40" i="67"/>
  <c r="C40" i="67" s="1"/>
  <c r="A40" i="67"/>
  <c r="B39" i="67"/>
  <c r="C39" i="67" s="1"/>
  <c r="A39" i="67"/>
  <c r="B38" i="67"/>
  <c r="C38" i="67" s="1"/>
  <c r="A38" i="67"/>
  <c r="B37" i="67"/>
  <c r="C37" i="67" s="1"/>
  <c r="A37" i="67"/>
  <c r="B36" i="67"/>
  <c r="C36" i="67" s="1"/>
  <c r="A36" i="67"/>
  <c r="B35" i="67"/>
  <c r="C35" i="67" s="1"/>
  <c r="A35" i="67"/>
  <c r="B34" i="67"/>
  <c r="C34" i="67" s="1"/>
  <c r="A34" i="67"/>
  <c r="B33" i="67"/>
  <c r="C33" i="67" s="1"/>
  <c r="A33" i="67"/>
  <c r="B32" i="67"/>
  <c r="C32" i="67" s="1"/>
  <c r="A32" i="67"/>
  <c r="B31" i="67"/>
  <c r="C31" i="67" s="1"/>
  <c r="A31" i="67"/>
  <c r="B30" i="67"/>
  <c r="C30" i="67" s="1"/>
  <c r="A30" i="67"/>
  <c r="B29" i="67"/>
  <c r="C29" i="67" s="1"/>
  <c r="A29" i="67"/>
  <c r="B28" i="67"/>
  <c r="C28" i="67" s="1"/>
  <c r="A28" i="67"/>
  <c r="B27" i="67"/>
  <c r="C27" i="67" s="1"/>
  <c r="A27" i="67"/>
  <c r="B26" i="67"/>
  <c r="C26" i="67" s="1"/>
  <c r="A26" i="67"/>
  <c r="B25" i="67"/>
  <c r="C25" i="67" s="1"/>
  <c r="A25" i="67"/>
  <c r="B24" i="67"/>
  <c r="C24" i="67" s="1"/>
  <c r="A24" i="67"/>
  <c r="B23" i="67"/>
  <c r="C23" i="67" s="1"/>
  <c r="A23" i="67"/>
  <c r="B22" i="67"/>
  <c r="C22" i="67" s="1"/>
  <c r="A22" i="67"/>
  <c r="B21" i="67"/>
  <c r="C21" i="67" s="1"/>
  <c r="A21" i="67"/>
  <c r="B20" i="67"/>
  <c r="C20" i="67" s="1"/>
  <c r="A20" i="67"/>
  <c r="B19" i="67"/>
  <c r="C19" i="67" s="1"/>
  <c r="A19" i="67"/>
  <c r="B18" i="67"/>
  <c r="C18" i="67" s="1"/>
  <c r="A18" i="67"/>
  <c r="B17" i="67"/>
  <c r="C17" i="67" s="1"/>
  <c r="A17" i="67"/>
  <c r="B16" i="67"/>
  <c r="C16" i="67" s="1"/>
  <c r="A16" i="67"/>
  <c r="B15" i="67"/>
  <c r="C15" i="67" s="1"/>
  <c r="A15" i="67"/>
  <c r="B14" i="67"/>
  <c r="C14" i="67" s="1"/>
  <c r="A14" i="67"/>
  <c r="B13" i="67"/>
  <c r="C13" i="67" s="1"/>
  <c r="A13" i="67"/>
  <c r="B12" i="67"/>
  <c r="C12" i="67" s="1"/>
  <c r="A12" i="67"/>
  <c r="B11" i="67"/>
  <c r="C11" i="67" s="1"/>
  <c r="A11" i="67"/>
  <c r="B10" i="67"/>
  <c r="C10" i="67" s="1"/>
  <c r="A10" i="67"/>
  <c r="B9" i="67"/>
  <c r="C9" i="67" s="1"/>
  <c r="A9" i="67"/>
  <c r="B8" i="67"/>
  <c r="C8" i="67" s="1"/>
  <c r="A8" i="67"/>
  <c r="B7" i="67"/>
  <c r="C7" i="67" s="1"/>
  <c r="A7" i="67"/>
  <c r="B6" i="67"/>
  <c r="C6" i="67" s="1"/>
  <c r="A6" i="67"/>
  <c r="B5" i="67"/>
  <c r="C5" i="67" s="1"/>
  <c r="A5" i="67"/>
  <c r="B50" i="66"/>
  <c r="C50" i="66" s="1"/>
  <c r="A50" i="66"/>
  <c r="B49" i="66"/>
  <c r="C49" i="66" s="1"/>
  <c r="A49" i="66"/>
  <c r="B48" i="66"/>
  <c r="C48" i="66" s="1"/>
  <c r="A48" i="66"/>
  <c r="B47" i="66"/>
  <c r="C47" i="66" s="1"/>
  <c r="A47" i="66"/>
  <c r="B46" i="66"/>
  <c r="C46" i="66" s="1"/>
  <c r="A46" i="66"/>
  <c r="B45" i="66"/>
  <c r="C45" i="66" s="1"/>
  <c r="A45" i="66"/>
  <c r="B44" i="66"/>
  <c r="C44" i="66" s="1"/>
  <c r="A44" i="66"/>
  <c r="B43" i="66"/>
  <c r="C43" i="66" s="1"/>
  <c r="A43" i="66"/>
  <c r="B42" i="66"/>
  <c r="C42" i="66" s="1"/>
  <c r="A42" i="66"/>
  <c r="B41" i="66"/>
  <c r="C41" i="66" s="1"/>
  <c r="A41" i="66"/>
  <c r="B40" i="66"/>
  <c r="C40" i="66" s="1"/>
  <c r="A40" i="66"/>
  <c r="B39" i="66"/>
  <c r="C39" i="66" s="1"/>
  <c r="A39" i="66"/>
  <c r="B38" i="66"/>
  <c r="C38" i="66" s="1"/>
  <c r="A38" i="66"/>
  <c r="B37" i="66"/>
  <c r="C37" i="66" s="1"/>
  <c r="A37" i="66"/>
  <c r="B36" i="66"/>
  <c r="C36" i="66" s="1"/>
  <c r="A36" i="66"/>
  <c r="B35" i="66"/>
  <c r="C35" i="66" s="1"/>
  <c r="A35" i="66"/>
  <c r="B34" i="66"/>
  <c r="C34" i="66" s="1"/>
  <c r="A34" i="66"/>
  <c r="B33" i="66"/>
  <c r="C33" i="66" s="1"/>
  <c r="A33" i="66"/>
  <c r="B32" i="66"/>
  <c r="C32" i="66" s="1"/>
  <c r="A32" i="66"/>
  <c r="B31" i="66"/>
  <c r="C31" i="66" s="1"/>
  <c r="A31" i="66"/>
  <c r="B30" i="66"/>
  <c r="C30" i="66" s="1"/>
  <c r="A30" i="66"/>
  <c r="B29" i="66"/>
  <c r="C29" i="66" s="1"/>
  <c r="A29" i="66"/>
  <c r="B28" i="66"/>
  <c r="C28" i="66" s="1"/>
  <c r="A28" i="66"/>
  <c r="B27" i="66"/>
  <c r="C27" i="66" s="1"/>
  <c r="A27" i="66"/>
  <c r="B26" i="66"/>
  <c r="C26" i="66" s="1"/>
  <c r="A26" i="66"/>
  <c r="B25" i="66"/>
  <c r="C25" i="66" s="1"/>
  <c r="A25" i="66"/>
  <c r="B24" i="66"/>
  <c r="C24" i="66" s="1"/>
  <c r="A24" i="66"/>
  <c r="B23" i="66"/>
  <c r="C23" i="66" s="1"/>
  <c r="A23" i="66"/>
  <c r="B22" i="66"/>
  <c r="C22" i="66" s="1"/>
  <c r="A22" i="66"/>
  <c r="B21" i="66"/>
  <c r="C21" i="66" s="1"/>
  <c r="A21" i="66"/>
  <c r="B20" i="66"/>
  <c r="C20" i="66" s="1"/>
  <c r="A20" i="66"/>
  <c r="B19" i="66"/>
  <c r="C19" i="66" s="1"/>
  <c r="A19" i="66"/>
  <c r="B18" i="66"/>
  <c r="C18" i="66" s="1"/>
  <c r="A18" i="66"/>
  <c r="B17" i="66"/>
  <c r="C17" i="66" s="1"/>
  <c r="A17" i="66"/>
  <c r="B16" i="66"/>
  <c r="C16" i="66" s="1"/>
  <c r="A16" i="66"/>
  <c r="B15" i="66"/>
  <c r="C15" i="66" s="1"/>
  <c r="A15" i="66"/>
  <c r="B14" i="66"/>
  <c r="C14" i="66" s="1"/>
  <c r="A14" i="66"/>
  <c r="B13" i="66"/>
  <c r="C13" i="66" s="1"/>
  <c r="A13" i="66"/>
  <c r="B12" i="66"/>
  <c r="C12" i="66" s="1"/>
  <c r="A12" i="66"/>
  <c r="B11" i="66"/>
  <c r="C11" i="66" s="1"/>
  <c r="A11" i="66"/>
  <c r="B10" i="66"/>
  <c r="C10" i="66" s="1"/>
  <c r="A10" i="66"/>
  <c r="B9" i="66"/>
  <c r="C9" i="66" s="1"/>
  <c r="A9" i="66"/>
  <c r="B8" i="66"/>
  <c r="C8" i="66" s="1"/>
  <c r="A8" i="66"/>
  <c r="B7" i="66"/>
  <c r="C7" i="66" s="1"/>
  <c r="A7" i="66"/>
  <c r="C6" i="66"/>
  <c r="B6" i="66"/>
  <c r="A6" i="66"/>
  <c r="B5" i="66"/>
  <c r="C5" i="66" s="1"/>
  <c r="A5" i="66"/>
  <c r="B50" i="65"/>
  <c r="C50" i="65" s="1"/>
  <c r="A50" i="65"/>
  <c r="B49" i="65"/>
  <c r="C49" i="65" s="1"/>
  <c r="A49" i="65"/>
  <c r="B48" i="65"/>
  <c r="C48" i="65" s="1"/>
  <c r="A48" i="65"/>
  <c r="B47" i="65"/>
  <c r="C47" i="65" s="1"/>
  <c r="A47" i="65"/>
  <c r="B46" i="65"/>
  <c r="C46" i="65" s="1"/>
  <c r="A46" i="65"/>
  <c r="B45" i="65"/>
  <c r="C45" i="65" s="1"/>
  <c r="A45" i="65"/>
  <c r="B44" i="65"/>
  <c r="C44" i="65" s="1"/>
  <c r="A44" i="65"/>
  <c r="B43" i="65"/>
  <c r="C43" i="65" s="1"/>
  <c r="A43" i="65"/>
  <c r="B42" i="65"/>
  <c r="C42" i="65" s="1"/>
  <c r="A42" i="65"/>
  <c r="B41" i="65"/>
  <c r="C41" i="65" s="1"/>
  <c r="A41" i="65"/>
  <c r="B40" i="65"/>
  <c r="C40" i="65" s="1"/>
  <c r="A40" i="65"/>
  <c r="B39" i="65"/>
  <c r="C39" i="65" s="1"/>
  <c r="A39" i="65"/>
  <c r="B38" i="65"/>
  <c r="C38" i="65" s="1"/>
  <c r="A38" i="65"/>
  <c r="B37" i="65"/>
  <c r="C37" i="65" s="1"/>
  <c r="A37" i="65"/>
  <c r="B36" i="65"/>
  <c r="C36" i="65" s="1"/>
  <c r="A36" i="65"/>
  <c r="B35" i="65"/>
  <c r="C35" i="65" s="1"/>
  <c r="A35" i="65"/>
  <c r="B34" i="65"/>
  <c r="C34" i="65" s="1"/>
  <c r="A34" i="65"/>
  <c r="B33" i="65"/>
  <c r="C33" i="65" s="1"/>
  <c r="A33" i="65"/>
  <c r="B32" i="65"/>
  <c r="C32" i="65" s="1"/>
  <c r="A32" i="65"/>
  <c r="B31" i="65"/>
  <c r="C31" i="65" s="1"/>
  <c r="A31" i="65"/>
  <c r="B30" i="65"/>
  <c r="C30" i="65" s="1"/>
  <c r="A30" i="65"/>
  <c r="B29" i="65"/>
  <c r="C29" i="65" s="1"/>
  <c r="A29" i="65"/>
  <c r="B28" i="65"/>
  <c r="C28" i="65" s="1"/>
  <c r="A28" i="65"/>
  <c r="B27" i="65"/>
  <c r="C27" i="65" s="1"/>
  <c r="A27" i="65"/>
  <c r="B26" i="65"/>
  <c r="C26" i="65" s="1"/>
  <c r="A26" i="65"/>
  <c r="B25" i="65"/>
  <c r="C25" i="65" s="1"/>
  <c r="A25" i="65"/>
  <c r="B24" i="65"/>
  <c r="C24" i="65" s="1"/>
  <c r="A24" i="65"/>
  <c r="B23" i="65"/>
  <c r="C23" i="65" s="1"/>
  <c r="A23" i="65"/>
  <c r="B22" i="65"/>
  <c r="C22" i="65" s="1"/>
  <c r="A22" i="65"/>
  <c r="B21" i="65"/>
  <c r="C21" i="65" s="1"/>
  <c r="A21" i="65"/>
  <c r="B20" i="65"/>
  <c r="C20" i="65" s="1"/>
  <c r="A20" i="65"/>
  <c r="B19" i="65"/>
  <c r="C19" i="65" s="1"/>
  <c r="A19" i="65"/>
  <c r="B18" i="65"/>
  <c r="C18" i="65" s="1"/>
  <c r="A18" i="65"/>
  <c r="B17" i="65"/>
  <c r="C17" i="65" s="1"/>
  <c r="A17" i="65"/>
  <c r="B16" i="65"/>
  <c r="C16" i="65" s="1"/>
  <c r="A16" i="65"/>
  <c r="B15" i="65"/>
  <c r="C15" i="65" s="1"/>
  <c r="A15" i="65"/>
  <c r="B14" i="65"/>
  <c r="C14" i="65" s="1"/>
  <c r="A14" i="65"/>
  <c r="B13" i="65"/>
  <c r="C13" i="65" s="1"/>
  <c r="A13" i="65"/>
  <c r="B12" i="65"/>
  <c r="C12" i="65" s="1"/>
  <c r="A12" i="65"/>
  <c r="B11" i="65"/>
  <c r="C11" i="65" s="1"/>
  <c r="A11" i="65"/>
  <c r="B10" i="65"/>
  <c r="C10" i="65" s="1"/>
  <c r="A10" i="65"/>
  <c r="B9" i="65"/>
  <c r="C9" i="65" s="1"/>
  <c r="A9" i="65"/>
  <c r="B8" i="65"/>
  <c r="C8" i="65" s="1"/>
  <c r="A8" i="65"/>
  <c r="B7" i="65"/>
  <c r="C7" i="65" s="1"/>
  <c r="A7" i="65"/>
  <c r="B6" i="65"/>
  <c r="C6" i="65" s="1"/>
  <c r="A6" i="65"/>
  <c r="B5" i="65"/>
  <c r="C5" i="65" s="1"/>
  <c r="A5" i="65"/>
  <c r="B6" i="53"/>
  <c r="F3" i="33" s="1"/>
  <c r="B7" i="53"/>
  <c r="F4" i="33" s="1"/>
  <c r="B8" i="53"/>
  <c r="F5" i="33" s="1"/>
  <c r="B9" i="53"/>
  <c r="F6" i="33" s="1"/>
  <c r="B10" i="53"/>
  <c r="B11" i="53"/>
  <c r="F8" i="33" s="1"/>
  <c r="B12" i="53"/>
  <c r="B13" i="53"/>
  <c r="B14" i="53"/>
  <c r="B15" i="53"/>
  <c r="F12" i="33" s="1"/>
  <c r="B16" i="53"/>
  <c r="B17" i="53"/>
  <c r="F14" i="33" s="1"/>
  <c r="B18" i="53"/>
  <c r="B19" i="53"/>
  <c r="F16" i="33" s="1"/>
  <c r="B20" i="53"/>
  <c r="F17" i="33" s="1"/>
  <c r="B21" i="53"/>
  <c r="F18" i="33" s="1"/>
  <c r="B22" i="53"/>
  <c r="B23" i="53"/>
  <c r="F20" i="33" s="1"/>
  <c r="E20" i="33" s="1"/>
  <c r="B24" i="53"/>
  <c r="B25" i="53"/>
  <c r="F22" i="33" s="1"/>
  <c r="B26" i="53"/>
  <c r="B27" i="53"/>
  <c r="F24" i="33" s="1"/>
  <c r="B28" i="53"/>
  <c r="F25" i="33" s="1"/>
  <c r="B29" i="53"/>
  <c r="B30" i="53"/>
  <c r="F27" i="33" s="1"/>
  <c r="B31" i="53"/>
  <c r="B32" i="53"/>
  <c r="F29" i="33" s="1"/>
  <c r="B33" i="53"/>
  <c r="F30" i="33" s="1"/>
  <c r="B34" i="53"/>
  <c r="B35" i="53"/>
  <c r="B36" i="53"/>
  <c r="B37" i="53"/>
  <c r="B38" i="53"/>
  <c r="F35" i="33" s="1"/>
  <c r="B39" i="53"/>
  <c r="B40" i="53"/>
  <c r="F37" i="33" s="1"/>
  <c r="B41" i="53"/>
  <c r="F38" i="33" s="1"/>
  <c r="B42" i="53"/>
  <c r="F39" i="33" s="1"/>
  <c r="B43" i="53"/>
  <c r="F40" i="33" s="1"/>
  <c r="B44" i="53"/>
  <c r="F41" i="33" s="1"/>
  <c r="B45" i="53"/>
  <c r="F42" i="33" s="1"/>
  <c r="B46" i="53"/>
  <c r="B47" i="53"/>
  <c r="B48" i="53"/>
  <c r="B49" i="53"/>
  <c r="B50" i="53"/>
  <c r="B5" i="53"/>
  <c r="F2" i="33" s="1"/>
  <c r="J2" i="33" l="1"/>
  <c r="I2" i="33" s="1"/>
  <c r="I16" i="33"/>
  <c r="I9" i="33"/>
  <c r="J41" i="33"/>
  <c r="I41" i="33" s="1"/>
  <c r="J17" i="33"/>
  <c r="I17" i="33" s="1"/>
  <c r="J42" i="33"/>
  <c r="J46" i="33"/>
  <c r="I46" i="33" s="1"/>
  <c r="J43" i="33"/>
  <c r="I43" i="33" s="1"/>
  <c r="J32" i="33"/>
  <c r="I32" i="33" s="1"/>
  <c r="D32" i="33" s="1"/>
  <c r="J29" i="33"/>
  <c r="J21" i="33"/>
  <c r="I21" i="33" s="1"/>
  <c r="D21" i="33" s="1"/>
  <c r="J11" i="33"/>
  <c r="I11" i="33" s="1"/>
  <c r="J4" i="33"/>
  <c r="I4" i="33" s="1"/>
  <c r="J23" i="33"/>
  <c r="I23" i="33" s="1"/>
  <c r="J5" i="33"/>
  <c r="J26" i="33"/>
  <c r="J8" i="33"/>
  <c r="I8" i="33" s="1"/>
  <c r="J39" i="33"/>
  <c r="I39" i="33" s="1"/>
  <c r="I28" i="33"/>
  <c r="J25" i="33"/>
  <c r="I25" i="33" s="1"/>
  <c r="J18" i="33"/>
  <c r="I18" i="33" s="1"/>
  <c r="J14" i="33"/>
  <c r="I14" i="33" s="1"/>
  <c r="I7" i="33"/>
  <c r="J6" i="33"/>
  <c r="J47" i="33"/>
  <c r="J30" i="33"/>
  <c r="I30" i="33" s="1"/>
  <c r="J19" i="33"/>
  <c r="I19" i="33" s="1"/>
  <c r="J12" i="33"/>
  <c r="I12" i="33" s="1"/>
  <c r="J36" i="33"/>
  <c r="I36" i="33" s="1"/>
  <c r="J35" i="33"/>
  <c r="I35" i="33" s="1"/>
  <c r="J28" i="33"/>
  <c r="I10" i="33"/>
  <c r="J7" i="33"/>
  <c r="J3" i="33"/>
  <c r="I3" i="33" s="1"/>
  <c r="I29" i="33"/>
  <c r="I6" i="33"/>
  <c r="I38" i="33"/>
  <c r="I5" i="33"/>
  <c r="I45" i="33"/>
  <c r="I26" i="33"/>
  <c r="I42" i="33"/>
  <c r="I44" i="33"/>
  <c r="I33" i="33"/>
  <c r="I24" i="33"/>
  <c r="I15" i="33"/>
  <c r="I47" i="33"/>
  <c r="I27" i="33"/>
  <c r="I20" i="33"/>
  <c r="D20" i="33" s="1"/>
  <c r="H47" i="33"/>
  <c r="H16" i="33"/>
  <c r="H30" i="33"/>
  <c r="H35" i="33"/>
  <c r="H41" i="33"/>
  <c r="H24" i="33"/>
  <c r="E24" i="33" s="1"/>
  <c r="H15" i="33"/>
  <c r="H46" i="33"/>
  <c r="H18" i="33"/>
  <c r="E18" i="33" s="1"/>
  <c r="H7" i="33"/>
  <c r="E7" i="33" s="1"/>
  <c r="H11" i="33"/>
  <c r="H22" i="33"/>
  <c r="H5" i="33"/>
  <c r="E5" i="33" s="1"/>
  <c r="H10" i="33"/>
  <c r="H29" i="33"/>
  <c r="H12" i="33"/>
  <c r="E12" i="33" s="1"/>
  <c r="H4" i="33"/>
  <c r="H28" i="33"/>
  <c r="H39" i="33"/>
  <c r="E39" i="33" s="1"/>
  <c r="H13" i="33"/>
  <c r="H2" i="33"/>
  <c r="H37" i="33"/>
  <c r="E37" i="33" s="1"/>
  <c r="D37" i="33" s="1"/>
  <c r="H26" i="33"/>
  <c r="H23" i="33"/>
  <c r="H9" i="33"/>
  <c r="E9" i="33" s="1"/>
  <c r="D9" i="33" s="1"/>
  <c r="H40" i="33"/>
  <c r="H34" i="33"/>
  <c r="H45" i="33"/>
  <c r="H17" i="33"/>
  <c r="E8" i="33"/>
  <c r="E43" i="33"/>
  <c r="D43" i="33" s="1"/>
  <c r="E15" i="33"/>
  <c r="D15" i="33" s="1"/>
  <c r="G47" i="33"/>
  <c r="G40" i="33"/>
  <c r="E40" i="33" s="1"/>
  <c r="D40" i="33" s="1"/>
  <c r="G17" i="33"/>
  <c r="E32" i="33"/>
  <c r="G42" i="33"/>
  <c r="E42" i="33" s="1"/>
  <c r="E27" i="33"/>
  <c r="G29" i="33"/>
  <c r="E29" i="33" s="1"/>
  <c r="G19" i="33"/>
  <c r="E19" i="33" s="1"/>
  <c r="G4" i="33"/>
  <c r="E4" i="33" s="1"/>
  <c r="E14" i="33"/>
  <c r="G36" i="33"/>
  <c r="E36" i="33" s="1"/>
  <c r="D36" i="33" s="1"/>
  <c r="G26" i="33"/>
  <c r="G16" i="33"/>
  <c r="G41" i="33"/>
  <c r="G31" i="33"/>
  <c r="E31" i="33" s="1"/>
  <c r="D31" i="33" s="1"/>
  <c r="E21" i="33"/>
  <c r="G6" i="33"/>
  <c r="E6" i="33" s="1"/>
  <c r="E28" i="33"/>
  <c r="G10" i="33"/>
  <c r="E10" i="33" s="1"/>
  <c r="D10" i="33" s="1"/>
  <c r="E45" i="33"/>
  <c r="E30" i="33"/>
  <c r="G22" i="33"/>
  <c r="G34" i="33"/>
  <c r="E34" i="33"/>
  <c r="D34" i="33" s="1"/>
  <c r="G24" i="33"/>
  <c r="E38" i="33"/>
  <c r="E44" i="33"/>
  <c r="G11" i="33"/>
  <c r="E11" i="33" s="1"/>
  <c r="E25" i="33"/>
  <c r="G46" i="33"/>
  <c r="E35" i="33"/>
  <c r="G38" i="33"/>
  <c r="G33" i="33"/>
  <c r="E33" i="33" s="1"/>
  <c r="G23" i="33"/>
  <c r="G13" i="33"/>
  <c r="G3" i="33"/>
  <c r="E3" i="33" s="1"/>
  <c r="G2" i="33"/>
  <c r="D35" i="33" l="1"/>
  <c r="E41" i="33"/>
  <c r="E13" i="33"/>
  <c r="D13" i="33" s="1"/>
  <c r="D12" i="33"/>
  <c r="E47" i="33"/>
  <c r="D8" i="33"/>
  <c r="E26" i="33"/>
  <c r="D26" i="33" s="1"/>
  <c r="D38" i="33"/>
  <c r="D45" i="33"/>
  <c r="D30" i="33"/>
  <c r="D6" i="33"/>
  <c r="D11" i="33"/>
  <c r="D7" i="33"/>
  <c r="D14" i="33"/>
  <c r="D24" i="33"/>
  <c r="D3" i="33"/>
  <c r="D25" i="33"/>
  <c r="D4" i="33"/>
  <c r="D28" i="33"/>
  <c r="D19" i="33"/>
  <c r="D39" i="33"/>
  <c r="D41" i="33"/>
  <c r="D18" i="33"/>
  <c r="D47" i="33"/>
  <c r="D44" i="33"/>
  <c r="D27" i="33"/>
  <c r="D5" i="33"/>
  <c r="D33" i="33"/>
  <c r="D29" i="33"/>
  <c r="D42" i="33"/>
  <c r="E2" i="33"/>
  <c r="D2" i="33" s="1"/>
  <c r="E22" i="33"/>
  <c r="D22" i="33" s="1"/>
  <c r="E46" i="33"/>
  <c r="D46" i="33" s="1"/>
  <c r="E23" i="33"/>
  <c r="D23" i="33" s="1"/>
  <c r="E16" i="33"/>
  <c r="D16" i="33" s="1"/>
  <c r="E17" i="33"/>
  <c r="D17" i="33" s="1"/>
  <c r="C6" i="53" l="1"/>
  <c r="C11" i="53"/>
  <c r="C12" i="53"/>
  <c r="C15" i="53"/>
  <c r="C16" i="53"/>
  <c r="C17" i="53"/>
  <c r="C18" i="53"/>
  <c r="C23" i="53"/>
  <c r="C24" i="53"/>
  <c r="C27" i="53"/>
  <c r="C28" i="53"/>
  <c r="C29" i="53"/>
  <c r="C30" i="53"/>
  <c r="C35" i="53"/>
  <c r="C36" i="53"/>
  <c r="C39" i="53"/>
  <c r="C40" i="53"/>
  <c r="C41" i="53"/>
  <c r="C42" i="53"/>
  <c r="C47" i="53"/>
  <c r="C48" i="53"/>
  <c r="C50" i="53"/>
  <c r="A50" i="53"/>
  <c r="C49" i="53"/>
  <c r="A49" i="53"/>
  <c r="A48" i="53"/>
  <c r="A47" i="53"/>
  <c r="C46" i="53"/>
  <c r="A46" i="53"/>
  <c r="C45" i="53"/>
  <c r="A45" i="53"/>
  <c r="C44" i="53"/>
  <c r="A44" i="53"/>
  <c r="C43" i="53"/>
  <c r="A43" i="53"/>
  <c r="A42" i="53"/>
  <c r="A41" i="53"/>
  <c r="A40" i="53"/>
  <c r="A39" i="53"/>
  <c r="C38" i="53"/>
  <c r="A38" i="53"/>
  <c r="C37" i="53"/>
  <c r="A37" i="53"/>
  <c r="A36" i="53"/>
  <c r="A35" i="53"/>
  <c r="C34" i="53"/>
  <c r="A34" i="53"/>
  <c r="C33" i="53"/>
  <c r="A33" i="53"/>
  <c r="C32" i="53"/>
  <c r="A32" i="53"/>
  <c r="C31" i="53"/>
  <c r="A31" i="53"/>
  <c r="A30" i="53"/>
  <c r="A29" i="53"/>
  <c r="A28" i="53"/>
  <c r="A27" i="53"/>
  <c r="C26" i="53"/>
  <c r="A26" i="53"/>
  <c r="C25" i="53"/>
  <c r="A25" i="53"/>
  <c r="A24" i="53"/>
  <c r="A23" i="53"/>
  <c r="C22" i="53"/>
  <c r="A22" i="53"/>
  <c r="C21" i="53"/>
  <c r="A21" i="53"/>
  <c r="C20" i="53"/>
  <c r="A20" i="53"/>
  <c r="C19" i="53"/>
  <c r="A19" i="53"/>
  <c r="A18" i="53"/>
  <c r="A17" i="53"/>
  <c r="A16" i="53"/>
  <c r="A15" i="53"/>
  <c r="C14" i="53"/>
  <c r="A14" i="53"/>
  <c r="C13" i="53"/>
  <c r="A13" i="53"/>
  <c r="A12" i="53"/>
  <c r="A11" i="53"/>
  <c r="C10" i="53"/>
  <c r="A10" i="53"/>
  <c r="C9" i="53"/>
  <c r="A9" i="53"/>
  <c r="C8" i="53"/>
  <c r="A8" i="53"/>
  <c r="C7" i="53"/>
  <c r="A7" i="53"/>
  <c r="A6" i="53"/>
  <c r="C5" i="53"/>
  <c r="A5" i="53"/>
</calcChain>
</file>

<file path=xl/sharedStrings.xml><?xml version="1.0" encoding="utf-8"?>
<sst xmlns="http://schemas.openxmlformats.org/spreadsheetml/2006/main" count="254" uniqueCount="218">
  <si>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</si>
  <si>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</si>
  <si>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</si>
  <si>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</si>
  <si>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</si>
  <si>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</si>
  <si>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</si>
  <si>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</si>
  <si>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</si>
  <si>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</si>
  <si>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</si>
  <si>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</si>
  <si>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</si>
  <si>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</si>
  <si>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</si>
  <si>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</si>
  <si>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</si>
  <si>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</si>
  <si>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</si>
  <si>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</si>
  <si>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</si>
  <si>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</si>
  <si>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</si>
  <si>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</si>
  <si>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</si>
  <si>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</si>
  <si>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</si>
  <si>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</si>
  <si>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</si>
  <si>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</si>
  <si>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</si>
  <si>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</si>
  <si>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</si>
  <si>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</si>
  <si>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</si>
  <si>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</si>
  <si>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</si>
  <si>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</si>
  <si>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</si>
  <si>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</si>
  <si>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</si>
  <si>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</si>
  <si>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</si>
  <si>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</si>
  <si>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</si>
  <si>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</si>
  <si>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</si>
  <si>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</si>
  <si>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</si>
  <si>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</si>
  <si>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</si>
  <si>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</si>
  <si>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</si>
  <si>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2.Dönem Ort</t>
  </si>
  <si>
    <t>Matematik</t>
  </si>
  <si>
    <t>MATEMATİK 1.DÖNEM TEMASI DEĞERLENDİRME ÖLÇEĞİ</t>
  </si>
  <si>
    <t>NESNELERİN GEOMETRİSİ-1</t>
  </si>
  <si>
    <t>SAYILAR VE NİCELİKLER-1</t>
  </si>
  <si>
    <t>İŞLEMLERDEN CEBİRSEL DÜŞÜNMEYE</t>
  </si>
  <si>
    <t>SAYILAR VE NİCELİKLER-2</t>
  </si>
  <si>
    <t>NESNELERİN GEOMETRİSİ-2</t>
  </si>
  <si>
    <t>VERİYE DAYALI ARAŞTIRMA</t>
  </si>
  <si>
    <t>MAT.2.1.1. 100’e kadar olan niceliklerin büyüklüklerini temsil etmede sayıların sembolik</t>
  </si>
  <si>
    <t>temsillerinden yararlanabilme</t>
  </si>
  <si>
    <t>a) Niceliklerin büyüklüklerinin farklı temsillerini tanır.</t>
  </si>
  <si>
    <t>b) Niceliklerin büyüklüklerine uygun sayı temsillerini belirler.</t>
  </si>
  <si>
    <t>c) Niceliklerin büyüklüklerine karşılık gelen sayıları okur ve yazar.</t>
  </si>
  <si>
    <t>MAT.2.1.2. İki basamaklı sayıları çözümleyebilme</t>
  </si>
  <si>
    <t>a) İki basamaklı sayıların basamak ve basamak değerini belirler.</t>
  </si>
  <si>
    <t>b) İki basamaklı sayıların basamak ve basamak değerleri arasındaki ilişkileri</t>
  </si>
  <si>
    <t>belirler.</t>
  </si>
  <si>
    <t>MAT.2.1.3. Sayıların sırasını belirleyebilme</t>
  </si>
  <si>
    <t>MAT.2.1.4. İleriye ve geriye doğru ritmik sayabilme</t>
  </si>
  <si>
    <t>a) Yüzlük tablo üzerinde ileriye ve geriye doğru ritmik saymaya ilişkin gözlem</t>
  </si>
  <si>
    <t>yapar.</t>
  </si>
  <si>
    <t>b) 20 içinde ikişer, 30 içinde üçer, 40 içinde dörder, 100 içinde beşer ileriye ve</t>
  </si>
  <si>
    <t>geriye doğru ritmik sayarken örüntü bulur.</t>
  </si>
  <si>
    <t>c) İleriye ve geriye doğru ritmik sayarken bulduğu örüntüyü geneller.</t>
  </si>
  <si>
    <t>MAT.2.1.5. Sayı ve sayı temsiline dönüşen şekil örüntülerine dayalı çıkarım yapabilme</t>
  </si>
  <si>
    <t>d) Örüntüde kullanılan sayılar ve sayı temsiline dönüşen şekiller arasındaki ilişkiye</t>
  </si>
  <si>
    <t>yönelik varsayımda bulunur.</t>
  </si>
  <si>
    <t>e) Belirlediği varsayıma göre sayı ve sayı temsiline dönüşen şekil örüntülerini</t>
  </si>
  <si>
    <t>örnekler üzerinde listeler.</t>
  </si>
  <si>
    <t>f) Gösterilen örüntünün, varsayımı karşılayıp karşılamadığını örneklerle sınar.</t>
  </si>
  <si>
    <t>Karşılaştırılan sayı ve sayı temsiline dönüşen şekil örüntülerinin kuralını</t>
  </si>
  <si>
    <t>sözlü olarak ifade eder.</t>
  </si>
  <si>
    <t>Gösterilen örüntü ile ilgili değerlendirmede bulunur.</t>
  </si>
  <si>
    <t>MAT.2.1.6. Bir çokluktaki ilişkilerden yararlanarak 50’ye kadar olan nesnelerin sayısını</t>
  </si>
  <si>
    <t>tahmin edebilme</t>
  </si>
  <si>
    <t>a) Bir çokluktaki parça-bütün ve dağılım ilişkisini gözlem ve deneyimleri ile ilişkilendirir.</t>
  </si>
  <si>
    <t>b) Bir çokluğun büyüklüğünü stratejiye dayanarak tahmin eder.</t>
  </si>
  <si>
    <t>c) Tahmini ile gerçek sonucu karşılaştırarak tahmininin doğruluğuna yönelik</t>
  </si>
  <si>
    <t>bir yargıda bulunur.</t>
  </si>
  <si>
    <t>MATEMATİK 1. TEMA: SAYILAR VE NİCELİKLER (1)  DEĞERLENDİRME ÖLÇEĞİ</t>
  </si>
  <si>
    <t>MAT.2.1.1. 100’e kadar olan niceliklerin büyüklüklerini temsil etmede sayıların sembolik temsillerinden yararlanabilme</t>
  </si>
  <si>
    <t>MAT.2.1.6. Bir çokluktaki ilişkilerden yararlanarak 50’ye kadar olan nesnelerin sayısını tahmin edebilme</t>
  </si>
  <si>
    <t>MATEMATİK 2.DÖNEM DEĞERLENDİRME ÖLÇEĞİ</t>
  </si>
  <si>
    <t>4. TEMA: NESNELERİN GEOMETRİSİ (1)</t>
  </si>
  <si>
    <t>MAT.2.3.1. Günlük yaşamda kullanılan nesneleri biçimsel özelliklerine göre geometrik</t>
  </si>
  <si>
    <t>cisim olarak sınıflandırabilme</t>
  </si>
  <si>
    <t>a) Günlük yaşamda kullanılan nesnelerin biçimsel özelliklerini belirler.</t>
  </si>
  <si>
    <t>b) Farklı nesneleri biçimsel özelliklerine göre ayırır.</t>
  </si>
  <si>
    <t>c) Nesneleri geometrik cisim olarak tasnif eder.</t>
  </si>
  <si>
    <t>ç) Geometrik cisimleri adlandırır.</t>
  </si>
  <si>
    <t>MAT.2.3.2. Geometrik cisim modellerini kullanarak yapılar sentezleyebilme</t>
  </si>
  <si>
    <t>a) Geometrik yapılardaki geometrik cisimleri belirler.</t>
  </si>
  <si>
    <t>b) Geometrik cisimler arasında ilişki kurar.</t>
  </si>
  <si>
    <t>c) Geometrik cisimleri birleştirerek özgün bir yapı oluşturur.</t>
  </si>
  <si>
    <t>MAT.2.3.3. Geometrik şekiller kullanarak modeller sentezleyebilme</t>
  </si>
  <si>
    <t>a) Geometrik yapılardaki geometrik şekilleri belirler.</t>
  </si>
  <si>
    <t>b) Geometrik şekiller arasında ilişki kurar.</t>
  </si>
  <si>
    <t>c) Geometrik şekilleri birleştirerek özgün model oluşturur.</t>
  </si>
  <si>
    <t>MAT.2.3.4. Geometrik cisim ve şekillerin yön, konum veya büyüklükleri değiştiğinde biçimsel</t>
  </si>
  <si>
    <t>özelliklerinin değişmediğini yorumlayabilme</t>
  </si>
  <si>
    <t>a) Geometrik cisim ve şekillerin mevcut yön, konum veya büyüklüklerini inceler.</t>
  </si>
  <si>
    <t>b) Geometrik cisim ve şekillerin mevcut yön, konum veya büyüklüklerini biçimsel</t>
  </si>
  <si>
    <t>özelliklerinden kopmadan farklı büyüklüklere veya farklı yönlere dönüştürerek</t>
  </si>
  <si>
    <t>gösterir.</t>
  </si>
  <si>
    <t>c) Geometrik cisim ve şekillerin yön, konum veya büyüklükleri değişsede geometrik</t>
  </si>
  <si>
    <t>cisim ve şekil olarak aynı kaldığını ifade eder.</t>
  </si>
  <si>
    <t>MAT.2.3.5. Standart olmayan sıvı ölçme araçları ile sıvı miktarını tahmin edebilme</t>
  </si>
  <si>
    <t>a) Standart olmayan sıvı ölçme araçlarına ilişkin deneyimini, tahmine konu</t>
  </si>
  <si>
    <t>olan sıvı miktarı ile ilişkilendirir.</t>
  </si>
  <si>
    <t>b) Belirlenen standart olmayan sıvı ölçme araçlarına göre sıvının miktarını tahmin</t>
  </si>
  <si>
    <t>eder.</t>
  </si>
  <si>
    <t>c) Tahminini ölçüm sonuçlarıyla karşılaştırarak tahminîne ilişkin yargıda bulunur.</t>
  </si>
  <si>
    <t>MAT.2.3.1. Günlük yaşamda kullanılan nesneleri biçimsel özelliklerine göre geometrik cisim olarak sınıflandırabilme</t>
  </si>
  <si>
    <t>MAT.2.3.4. Geometrik cisim ve şekillerin yön, konum veya büyüklükleri değiştiğinde biçimsel özelliklerinin değişmediğini yorumlayabilme</t>
  </si>
  <si>
    <t>1. TEMA: SAYILAR VE NİCELİKLER (1)</t>
  </si>
  <si>
    <t>3. TEMA: İŞLEMLERDEN CEBİRSEL DÜŞÜNMEYE</t>
  </si>
  <si>
    <t>MAT.2.2.1. Toplama ve çıkarma işlemleri gerektiren günlük yaşam problemlerini çözebilme</t>
  </si>
  <si>
    <t>a) Problemi anlayarak verilen ve istenilenleri belirler.</t>
  </si>
  <si>
    <t>b) Problemde verilenler ile istenilenlerin gerektirdiği işlemler arasındaki ilişkiyi</t>
  </si>
  <si>
    <t>c) Probleme ilişkin verilenleri belirleyerek uygun matematiksel temsillere dönüştürür.</t>
  </si>
  <si>
    <t>ç) Matematiksel temsillere dönüştürdüğü problemi kendi ifadeleri ile açıklar.</t>
  </si>
  <si>
    <t>d) Problemlerin sonucuna ilişkin tahminde bulunarak işlemleri gerçekleştirmek</t>
  </si>
  <si>
    <t>için stratejiler geliştirir.</t>
  </si>
  <si>
    <t>e) Belirlenen strateji ya da stratejileri çözüm için uygular.</t>
  </si>
  <si>
    <t>f) Çözüm yollarını kontrol ederek çözüme ulaştırmayan stratejiyi değiştirir.</t>
  </si>
  <si>
    <t>g) Problemin çözümü için kullandığı veya geliştirdiği stratejileri gözden geçirerek</t>
  </si>
  <si>
    <t>kısa yolları değerlendirir.</t>
  </si>
  <si>
    <t>ğ ) Çözüme ulaştıran stratejinin/stratejilerin hangi problemlere uygulanabileceğini</t>
  </si>
  <si>
    <t>geneller.</t>
  </si>
  <si>
    <t>h ) Genellemenin geçerliliğini matematiksel örneklerle değerlendirir.</t>
  </si>
  <si>
    <t>MAT.2.2.2. Toplama ve çıkarma işlemlerinin sonuçlarını tahminde bulunarak ve zihinden</t>
  </si>
  <si>
    <t>işlem yaparak muhakeme edebilme</t>
  </si>
  <si>
    <t>a) Toplama ve çıkarma işlemlerine ilişkin ögeleri belirler.</t>
  </si>
  <si>
    <t>b) Toplama ve çıkarma işlemlerine ilişkin öğeler arasındaki ilişkileri belirler.</t>
  </si>
  <si>
    <t>c) Toplama ve çıkarma işlemine yönelik tahmin ve zihinden işlem sonuçları arasında</t>
  </si>
  <si>
    <t>ilişki kurar.</t>
  </si>
  <si>
    <t>ç ) Tahmin ve zihinden işlem sonuçlarının tutarlılığını ifade eder.</t>
  </si>
  <si>
    <t>MAT.2.2.3. Toplama ve çıkarma işlemlerinin ilişkisini yorumlayabilme</t>
  </si>
  <si>
    <t>a) Toplama ve çıkarma işlemlerinin ilişkisini inceler.</t>
  </si>
  <si>
    <t>b) Toplama ve çıkarma işlemlerini tersine dönüştürür.</t>
  </si>
  <si>
    <t>c) Toplama ve çıkarma işlemlerinin ilişkisini yeniden ifade eder.</t>
  </si>
  <si>
    <t>MAT.2.2.4. Çarpma ve bölme işlemlerini toplama ve çıkarma işlemlerine dayalı olarak çözümleyebilme</t>
  </si>
  <si>
    <t>a) Çarpma ve bölme işlemlerinin anlamlarının toplama ve çıkarma işlemleriyle</t>
  </si>
  <si>
    <t>ilişkili olduğunu fark eder.</t>
  </si>
  <si>
    <t>b) Çarpma ve bölme işlemlerini toplama ve çıkarma işlemleriyle ilişkilendirir.</t>
  </si>
  <si>
    <t>MAT.2.2.5. Çarpma ve bölme işlemlerinin sonuçlarını muhakeme edebilme</t>
  </si>
  <si>
    <t>a) Çarpma ve bölme işlemlerine ilişkin bileşenleri belirler.</t>
  </si>
  <si>
    <t>b) Çarpma ve bölme işlemlerine ilişkin bileşenler arasındaki ilişkileri belirler.</t>
  </si>
  <si>
    <t>c) Çarpma ve bölme işlemine yönelik tahmin ve zihinden işlem sonuçlarını ifade eder.</t>
  </si>
  <si>
    <t>ç ) Tahmin ve zihinden işlem sonuçlarını açıklar.</t>
  </si>
  <si>
    <t>MAT.2.2.6. Dört işlem bağlamında eşitliğin farklı anlamlarını yorumlayabilme</t>
  </si>
  <si>
    <t>a) Dört işlemde eşitliği farklı anlamlarına göre inceler.</t>
  </si>
  <si>
    <t>b) Dört işlem bağlamında aynı sonucu veren durumları eşitliğin anlamını kullanarak</t>
  </si>
  <si>
    <t>farklı sayılarla ifade eder.</t>
  </si>
  <si>
    <t>c) Eşitliğin anlamlarını dört işlem bağlamında ifade eder</t>
  </si>
  <si>
    <t>MAT.2.2.2. Toplama ve çıkarma işlemlerinin sonuçlarını tahminde bulunarak ve zihinden işlem yaparak muhakeme edebilme</t>
  </si>
  <si>
    <t>2. TEMA: SAYILAR VE NİCELİKLER (2)</t>
  </si>
  <si>
    <t>MAT.2.1.7. Bütün, yarım ve çeyrek arasındaki ilişkiyi çözümleyebilme</t>
  </si>
  <si>
    <t>a) Bir bütünün yarım ve çeyrek parçalarını belirler.</t>
  </si>
  <si>
    <t>b) Bütün, yarım ve çeyrek arasındaki ilişkileri belirler.</t>
  </si>
  <si>
    <t>MAT.2.1.8. Paraları değerlerine göre ilişkilendirerek çözümleyebilme</t>
  </si>
  <si>
    <t>a) Paraları değerlerine göre inceleyerek madenî paraları belirler.</t>
  </si>
  <si>
    <t>b) Kuruş ve Türk lirası arasındaki ilişkileri belirler.</t>
  </si>
  <si>
    <t>MAT.2.1.9. Zaman ölçü birimlerini okuyabilme ve yazabilme</t>
  </si>
  <si>
    <t>MAT.2.1.10. Standart uzunluk ve kütle ölçme araçlarının ve birimlerinin gerekliliğini yansıtabilme</t>
  </si>
  <si>
    <t>a) Standart olmayan araçlarla ilgili deneyimlerinden yola çıkarak standart ölçme</t>
  </si>
  <si>
    <t>araçlarına olan ihtiyacı gözden geçirir.</t>
  </si>
  <si>
    <t>b) Deneyimlerine dayalı olarak standart ölçme araçlarının gerekliliğine ilişkin</t>
  </si>
  <si>
    <t>çıkarımda bulunur.</t>
  </si>
  <si>
    <t>c) Standart ölçme araçlarına ilişkin ulaştığı çıkarımlar doğrultusunda standart</t>
  </si>
  <si>
    <t>ölçü birimlerinin gerekliliğini değerlendirir.</t>
  </si>
  <si>
    <t>MAT.2.1.11. Standart uzunluk ve kütle ölçü birimleri cinsinden uzunlukları ve kütleleri</t>
  </si>
  <si>
    <t>a) Standart ölçü birimlerine ilişkin deneyimini, tahmine konu olan uzunluk ve kütle</t>
  </si>
  <si>
    <t>ile ilişkilendirir.</t>
  </si>
  <si>
    <t>b) Nesnelerin uzunluğunu ve kütlesini standart ölçü birim cinsinden tahmin eder.</t>
  </si>
  <si>
    <t>MAT.2.1.11. Standart uzunluk ve kütle ölçü birimleri cinsinden uzunlukları ve kütleleri tahmin edebilme</t>
  </si>
  <si>
    <t>5. TEMA: NESNELERİN GEOMETRİSİ (2)</t>
  </si>
  <si>
    <t>MAT.2.3.6. Mesafe ve yönleri içerecek şekilde hedefe ulaşmak için uygun stratejilere</t>
  </si>
  <si>
    <t>karar verebilme</t>
  </si>
  <si>
    <t>a) Hedefe ulaşmak için ölçüt belirler.</t>
  </si>
  <si>
    <t>b) Belirlediği ölçüte uygun bilgileri toplar.</t>
  </si>
  <si>
    <t>c) Topladığı bilgilerden ölçüte yönelik seçenekler oluşturur.</t>
  </si>
  <si>
    <t>ç) Oluşturduğu seçenekler üzerinde mantıksal denetleme yapar.</t>
  </si>
  <si>
    <t>d) Seçenekler arasından ölçüte uygun seçim yapar.</t>
  </si>
  <si>
    <t>e) Ölçüt değişikliği durumunu sürece yansıtır.</t>
  </si>
  <si>
    <t>MAT.2.3.7. Verilen şekiller arasından simetrik olanları ayırt edebilme</t>
  </si>
  <si>
    <t>MAT.2.3.6. Mesafe ve yönleri içerecek şekilde hedefe ulaşmak için uygun stratejilere karar verebilme</t>
  </si>
  <si>
    <t>6. TEMA: VERİYE DAYALI ARAŞTIRMA</t>
  </si>
  <si>
    <t>MAT.2.4.1. Kategorik veriye dayalı en çok iki veri grubu ile çalışabilme ve veriye dayalı</t>
  </si>
  <si>
    <t>a) Kategorik veriye dayalı istatistiksel araştırma gerektiren günlük yaşam durumu</t>
  </si>
  <si>
    <t>b) Kategorik veriye dayalı betimleme veya karşılaştırma gerektirebilecek araştırma</t>
  </si>
  <si>
    <t>soruları oluşturur.</t>
  </si>
  <si>
    <t>c) Kategorik verileri toplamak için plan yapar.</t>
  </si>
  <si>
    <t>ç) Kategorik verileri toplar.</t>
  </si>
  <si>
    <t>d) Toplanan verileri analiz etmek için görselleştirme araçlarından çetele tablosu,</t>
  </si>
  <si>
    <t>sıklık tablosu ve şekil grafiğini seçer.</t>
  </si>
  <si>
    <t>e) Seçtiği araçlarla verileri görselleştirerek analiz eder.</t>
  </si>
  <si>
    <t>f) Araştırma sonuçlarını yorumlar.</t>
  </si>
  <si>
    <t>g) Araştırma sonuçlarını araştırma sorularına göre değerlendirir.</t>
  </si>
  <si>
    <t>MAT.2.4.1. Kategorik veriye dayalı en çok iki veri grubu ile çalışabilme ve veriye dayalı karar verebilme</t>
  </si>
  <si>
    <t>Nesnelerin Geometrisi-1</t>
  </si>
  <si>
    <t>Sayılar ve Nicelikler-1</t>
  </si>
  <si>
    <t>İşl.Cebir.Düş.</t>
  </si>
  <si>
    <t>Sayı-Nesne-Veri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</si>
</sst>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  <font>
      <sz val="12"/>
      <color theme="1"/>
      <name val="Arial Narrow"/>
      <family val="2"/>
      <charset val="162"/>
    </font>
    <font>
      <b/>
      <sz val="11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textRotation="90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textRotation="90"/>
    </xf>
    <xf numFmtId="0" fontId="11" fillId="0" borderId="5" xfId="0" applyFont="1" applyBorder="1" applyAlignment="1">
      <alignment vertical="center" wrapText="1"/>
    </xf>
    <xf numFmtId="0" fontId="12" fillId="4" borderId="0" xfId="0" applyFont="1" applyFill="1"/>
    <xf numFmtId="0" fontId="7" fillId="0" borderId="0" xfId="0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3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281940</xdr:colOff>
      <xdr:row>0</xdr:row>
      <xdr:rowOff>322580</xdr:rowOff>
    </xdr:from>
    <xdr:to>
      <xdr:col>16</xdr:col>
      <xdr:colOff>373380</xdr:colOff>
      <xdr:row>6</xdr:row>
      <xdr:rowOff>121920</xdr:rowOff>
    </xdr:to>
    <xdr:sp macro="" textlink="">
      <xdr:nvSpPr>
        <xdr:cNvPr id="2" name="Dikdörtgen 1"/>
        <xdr:cNvSpPr/>
      </xdr:nvSpPr>
      <xdr:spPr>
        <a:xfrm>
          <a:off x="6073140" y="3225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297180</xdr:colOff>
      <xdr:row>7</xdr:row>
      <xdr:rowOff>208280</xdr:rowOff>
    </xdr:from>
    <xdr:to>
      <xdr:col>16</xdr:col>
      <xdr:colOff>388620</xdr:colOff>
      <xdr:row>10</xdr:row>
      <xdr:rowOff>246380</xdr:rowOff>
    </xdr:to>
    <xdr:sp macro="" textlink="">
      <xdr:nvSpPr>
        <xdr:cNvPr id="3" name="Dikdörtgen 2"/>
        <xdr:cNvSpPr/>
      </xdr:nvSpPr>
      <xdr:spPr>
        <a:xfrm>
          <a:off x="6088380" y="2799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7"/>
  <sheetViews>
    <sheetView view="pageBreakPreview" zoomScaleNormal="100" zoomScaleSheetLayoutView="100" workbookViewId="0">
      <selection activeCell="I1" sqref="I1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11" width="4.77734375" customWidth="1"/>
  </cols>
  <sheetData>
    <row r="1" spans="1:10" ht="84" customHeight="1">
      <c r="A1" s="5" t="s">
        <v>0</v>
      </c>
      <c r="B1" s="5" t="s">
        <v>1</v>
      </c>
      <c r="C1" s="5" t="s">
        <v>2</v>
      </c>
      <c r="D1" s="19" t="s">
        <v>54</v>
      </c>
      <c r="E1" s="22" t="s">
        <v>52</v>
      </c>
      <c r="F1" s="22" t="s">
        <v>214</v>
      </c>
      <c r="G1" s="22" t="s">
        <v>215</v>
      </c>
      <c r="H1" s="22" t="s">
        <v>216</v>
      </c>
      <c r="I1" s="29" t="s">
        <v>53</v>
      </c>
      <c r="J1" s="29" t="s">
        <v>217</v>
      </c>
    </row>
    <row r="2" spans="1:10" ht="20.399999999999999">
      <c r="A2" s="6">
        <v>1</v>
      </c>
      <c r="B2" s="16">
        <v>140</v>
      </c>
      <c r="C2" s="17" t="s">
        <v>46</v>
      </c>
      <c r="D2" s="20">
        <f>(E2+I2)/2</f>
        <v>3</v>
      </c>
      <c r="E2" s="21">
        <f>AVERAGE(F2:H2)</f>
        <v>2</v>
      </c>
      <c r="F2" s="21">
        <f>'NES-GEO-1'!B5</f>
        <v>4</v>
      </c>
      <c r="G2" s="21">
        <f>'SAY-NİC-1'!B5</f>
        <v>1</v>
      </c>
      <c r="H2" s="21">
        <f>'İŞLM-CEBİR'!B5</f>
        <v>1</v>
      </c>
      <c r="I2" s="18">
        <f t="shared" ref="I2:I47" si="0">AVERAGE(J2:J2)</f>
        <v>4</v>
      </c>
      <c r="J2" s="18">
        <f>'SAYI-NESNE-VERİ'!B5</f>
        <v>4</v>
      </c>
    </row>
    <row r="3" spans="1:10" ht="20.399999999999999">
      <c r="A3" s="6">
        <v>2</v>
      </c>
      <c r="B3" s="16">
        <v>439</v>
      </c>
      <c r="C3" s="17" t="s">
        <v>3</v>
      </c>
      <c r="D3" s="20">
        <f t="shared" ref="D3:D47" si="1">(E3+I3)/2</f>
        <v>4</v>
      </c>
      <c r="E3" s="21">
        <f t="shared" ref="E3:E47" si="2">AVERAGE(F3:H3)</f>
        <v>4</v>
      </c>
      <c r="F3" s="21">
        <f>'NES-GEO-1'!B6</f>
        <v>4</v>
      </c>
      <c r="G3" s="21">
        <f>'SAY-NİC-1'!B6</f>
        <v>4</v>
      </c>
      <c r="H3" s="21">
        <f>'İŞLM-CEBİR'!B6</f>
        <v>4</v>
      </c>
      <c r="I3" s="18">
        <f t="shared" si="0"/>
        <v>4</v>
      </c>
      <c r="J3" s="18">
        <f>'SAYI-NESNE-VERİ'!B6</f>
        <v>4</v>
      </c>
    </row>
    <row r="4" spans="1:10" ht="20.399999999999999">
      <c r="A4" s="6">
        <v>3</v>
      </c>
      <c r="B4" s="16">
        <v>886</v>
      </c>
      <c r="C4" s="17" t="s">
        <v>4</v>
      </c>
      <c r="D4" s="20">
        <f t="shared" si="1"/>
        <v>4</v>
      </c>
      <c r="E4" s="21">
        <f t="shared" si="2"/>
        <v>4</v>
      </c>
      <c r="F4" s="21">
        <f>'NES-GEO-1'!B7</f>
        <v>4</v>
      </c>
      <c r="G4" s="21">
        <f>'SAY-NİC-1'!B7</f>
        <v>4</v>
      </c>
      <c r="H4" s="21">
        <f>'İŞLM-CEBİR'!B7</f>
        <v>4</v>
      </c>
      <c r="I4" s="18">
        <f t="shared" si="0"/>
        <v>4</v>
      </c>
      <c r="J4" s="18">
        <f>'SAYI-NESNE-VERİ'!B7</f>
        <v>4</v>
      </c>
    </row>
    <row r="5" spans="1:10" ht="20.399999999999999">
      <c r="A5" s="6">
        <v>4</v>
      </c>
      <c r="B5" s="16">
        <v>515</v>
      </c>
      <c r="C5" s="17" t="s">
        <v>5</v>
      </c>
      <c r="D5" s="20">
        <f t="shared" si="1"/>
        <v>4</v>
      </c>
      <c r="E5" s="21">
        <f t="shared" si="2"/>
        <v>4</v>
      </c>
      <c r="F5" s="21">
        <f>'NES-GEO-1'!B8</f>
        <v>4</v>
      </c>
      <c r="G5" s="21">
        <f>'SAY-NİC-1'!B8</f>
        <v>4</v>
      </c>
      <c r="H5" s="21">
        <f>'İŞLM-CEBİR'!B8</f>
        <v>4</v>
      </c>
      <c r="I5" s="18">
        <f t="shared" si="0"/>
        <v>4</v>
      </c>
      <c r="J5" s="18">
        <f>'SAYI-NESNE-VERİ'!B8</f>
        <v>4</v>
      </c>
    </row>
    <row r="6" spans="1:10" ht="20.399999999999999">
      <c r="A6" s="6">
        <v>5</v>
      </c>
      <c r="B6" s="16">
        <v>590</v>
      </c>
      <c r="C6" s="17" t="s">
        <v>6</v>
      </c>
      <c r="D6" s="20">
        <f t="shared" si="1"/>
        <v>4</v>
      </c>
      <c r="E6" s="21">
        <f t="shared" si="2"/>
        <v>4</v>
      </c>
      <c r="F6" s="21">
        <f>'NES-GEO-1'!B9</f>
        <v>4</v>
      </c>
      <c r="G6" s="21">
        <f>'SAY-NİC-1'!B9</f>
        <v>4</v>
      </c>
      <c r="H6" s="21">
        <f>'İŞLM-CEBİR'!B9</f>
        <v>4</v>
      </c>
      <c r="I6" s="18">
        <f t="shared" si="0"/>
        <v>4</v>
      </c>
      <c r="J6" s="18">
        <f>'SAYI-NESNE-VERİ'!B9</f>
        <v>4</v>
      </c>
    </row>
    <row r="7" spans="1:10" ht="20.399999999999999">
      <c r="A7" s="6">
        <v>6</v>
      </c>
      <c r="B7" s="16">
        <v>927</v>
      </c>
      <c r="C7" s="17" t="s">
        <v>7</v>
      </c>
      <c r="D7" s="20">
        <f t="shared" si="1"/>
        <v>4</v>
      </c>
      <c r="E7" s="21">
        <f t="shared" si="2"/>
        <v>4</v>
      </c>
      <c r="F7" s="21">
        <f>'NES-GEO-1'!B10</f>
        <v>4</v>
      </c>
      <c r="G7" s="21">
        <f>'SAY-NİC-1'!B10</f>
        <v>4</v>
      </c>
      <c r="H7" s="21">
        <f>'İŞLM-CEBİR'!B10</f>
        <v>4</v>
      </c>
      <c r="I7" s="18">
        <f t="shared" si="0"/>
        <v>4</v>
      </c>
      <c r="J7" s="18">
        <f>'SAYI-NESNE-VERİ'!B10</f>
        <v>4</v>
      </c>
    </row>
    <row r="8" spans="1:10" ht="20.399999999999999">
      <c r="A8" s="6">
        <v>7</v>
      </c>
      <c r="B8" s="16">
        <v>43</v>
      </c>
      <c r="C8" s="17" t="s">
        <v>8</v>
      </c>
      <c r="D8" s="20">
        <f t="shared" si="1"/>
        <v>4</v>
      </c>
      <c r="E8" s="21">
        <f t="shared" si="2"/>
        <v>4</v>
      </c>
      <c r="F8" s="21">
        <f>'NES-GEO-1'!B11</f>
        <v>4</v>
      </c>
      <c r="G8" s="21">
        <f>'SAY-NİC-1'!B11</f>
        <v>4</v>
      </c>
      <c r="H8" s="21">
        <f>'İŞLM-CEBİR'!B11</f>
        <v>4</v>
      </c>
      <c r="I8" s="18">
        <f t="shared" si="0"/>
        <v>4</v>
      </c>
      <c r="J8" s="18">
        <f>'SAYI-NESNE-VERİ'!B11</f>
        <v>4</v>
      </c>
    </row>
    <row r="9" spans="1:10" ht="20.399999999999999">
      <c r="A9" s="6">
        <v>8</v>
      </c>
      <c r="B9" s="16">
        <v>567</v>
      </c>
      <c r="C9" s="17" t="s">
        <v>9</v>
      </c>
      <c r="D9" s="20">
        <f t="shared" si="1"/>
        <v>4</v>
      </c>
      <c r="E9" s="21">
        <f t="shared" si="2"/>
        <v>4</v>
      </c>
      <c r="F9" s="21">
        <f>'NES-GEO-1'!B12</f>
        <v>4</v>
      </c>
      <c r="G9" s="21">
        <f>'SAY-NİC-1'!B12</f>
        <v>4</v>
      </c>
      <c r="H9" s="21">
        <f>'İŞLM-CEBİR'!B12</f>
        <v>4</v>
      </c>
      <c r="I9" s="18">
        <f t="shared" si="0"/>
        <v>4</v>
      </c>
      <c r="J9" s="18">
        <f>'SAYI-NESNE-VERİ'!B12</f>
        <v>4</v>
      </c>
    </row>
    <row r="10" spans="1:10" ht="20.399999999999999">
      <c r="A10" s="6">
        <v>9</v>
      </c>
      <c r="B10" s="16">
        <v>647</v>
      </c>
      <c r="C10" s="17" t="s">
        <v>10</v>
      </c>
      <c r="D10" s="20">
        <f t="shared" si="1"/>
        <v>2.5</v>
      </c>
      <c r="E10" s="21">
        <f t="shared" si="2"/>
        <v>2</v>
      </c>
      <c r="F10" s="21">
        <f>'NES-GEO-1'!B13</f>
        <v>2</v>
      </c>
      <c r="G10" s="21">
        <f>'SAY-NİC-1'!B13</f>
        <v>2</v>
      </c>
      <c r="H10" s="21">
        <f>'İŞLM-CEBİR'!B13</f>
        <v>2</v>
      </c>
      <c r="I10" s="18">
        <f t="shared" si="0"/>
        <v>3</v>
      </c>
      <c r="J10" s="18">
        <f>'SAYI-NESNE-VERİ'!B13</f>
        <v>3</v>
      </c>
    </row>
    <row r="11" spans="1:10" ht="20.399999999999999">
      <c r="A11" s="6">
        <v>10</v>
      </c>
      <c r="B11" s="16">
        <v>17</v>
      </c>
      <c r="C11" s="17" t="s">
        <v>11</v>
      </c>
      <c r="D11" s="20">
        <f t="shared" si="1"/>
        <v>2.5</v>
      </c>
      <c r="E11" s="21">
        <f t="shared" si="2"/>
        <v>2</v>
      </c>
      <c r="F11" s="21">
        <f>'NES-GEO-1'!B14</f>
        <v>2</v>
      </c>
      <c r="G11" s="21">
        <f>'SAY-NİC-1'!B14</f>
        <v>2</v>
      </c>
      <c r="H11" s="21">
        <f>'İŞLM-CEBİR'!B14</f>
        <v>2</v>
      </c>
      <c r="I11" s="18">
        <f t="shared" si="0"/>
        <v>3</v>
      </c>
      <c r="J11" s="18">
        <f>'SAYI-NESNE-VERİ'!B14</f>
        <v>3</v>
      </c>
    </row>
    <row r="12" spans="1:10" ht="20.399999999999999">
      <c r="A12" s="6">
        <v>11</v>
      </c>
      <c r="B12" s="16">
        <v>1256</v>
      </c>
      <c r="C12" s="17" t="s">
        <v>12</v>
      </c>
      <c r="D12" s="20">
        <f t="shared" si="1"/>
        <v>2.5</v>
      </c>
      <c r="E12" s="21">
        <f t="shared" si="2"/>
        <v>2</v>
      </c>
      <c r="F12" s="21">
        <f>'NES-GEO-1'!B15</f>
        <v>2</v>
      </c>
      <c r="G12" s="21">
        <f>'SAY-NİC-1'!B15</f>
        <v>2</v>
      </c>
      <c r="H12" s="21">
        <f>'İŞLM-CEBİR'!B15</f>
        <v>2</v>
      </c>
      <c r="I12" s="18">
        <f t="shared" si="0"/>
        <v>3</v>
      </c>
      <c r="J12" s="18">
        <f>'SAYI-NESNE-VERİ'!B15</f>
        <v>3</v>
      </c>
    </row>
    <row r="13" spans="1:10" ht="20.399999999999999">
      <c r="A13" s="6">
        <v>12</v>
      </c>
      <c r="B13" s="16">
        <v>1332</v>
      </c>
      <c r="C13" s="17" t="s">
        <v>13</v>
      </c>
      <c r="D13" s="20">
        <f t="shared" si="1"/>
        <v>2.5</v>
      </c>
      <c r="E13" s="21">
        <f t="shared" si="2"/>
        <v>2</v>
      </c>
      <c r="F13" s="21">
        <f>'NES-GEO-1'!B16</f>
        <v>2</v>
      </c>
      <c r="G13" s="21">
        <f>'SAY-NİC-1'!B16</f>
        <v>2</v>
      </c>
      <c r="H13" s="21">
        <f>'İŞLM-CEBİR'!B16</f>
        <v>2</v>
      </c>
      <c r="I13" s="18">
        <f t="shared" si="0"/>
        <v>3</v>
      </c>
      <c r="J13" s="18">
        <f>'SAYI-NESNE-VERİ'!B16</f>
        <v>3</v>
      </c>
    </row>
    <row r="14" spans="1:10" ht="20.399999999999999">
      <c r="A14" s="6">
        <v>13</v>
      </c>
      <c r="B14" s="16">
        <v>1248</v>
      </c>
      <c r="C14" s="17" t="s">
        <v>14</v>
      </c>
      <c r="D14" s="20">
        <f t="shared" si="1"/>
        <v>2.5</v>
      </c>
      <c r="E14" s="21">
        <f t="shared" si="2"/>
        <v>2</v>
      </c>
      <c r="F14" s="21">
        <f>'NES-GEO-1'!B17</f>
        <v>2</v>
      </c>
      <c r="G14" s="21">
        <f>'SAY-NİC-1'!B17</f>
        <v>2</v>
      </c>
      <c r="H14" s="21">
        <f>'İŞLM-CEBİR'!B17</f>
        <v>2</v>
      </c>
      <c r="I14" s="18">
        <f t="shared" si="0"/>
        <v>3</v>
      </c>
      <c r="J14" s="18">
        <f>'SAYI-NESNE-VERİ'!B17</f>
        <v>3</v>
      </c>
    </row>
    <row r="15" spans="1:10" ht="20.399999999999999">
      <c r="A15" s="6">
        <v>14</v>
      </c>
      <c r="B15" s="16">
        <v>1094</v>
      </c>
      <c r="C15" s="17" t="s">
        <v>15</v>
      </c>
      <c r="D15" s="20">
        <f t="shared" si="1"/>
        <v>2.5</v>
      </c>
      <c r="E15" s="21">
        <f t="shared" si="2"/>
        <v>2</v>
      </c>
      <c r="F15" s="21">
        <f>'NES-GEO-1'!B18</f>
        <v>2</v>
      </c>
      <c r="G15" s="21">
        <f>'SAY-NİC-1'!B18</f>
        <v>2</v>
      </c>
      <c r="H15" s="21">
        <f>'İŞLM-CEBİR'!B18</f>
        <v>2</v>
      </c>
      <c r="I15" s="18">
        <f t="shared" si="0"/>
        <v>3</v>
      </c>
      <c r="J15" s="18">
        <f>'SAYI-NESNE-VERİ'!B18</f>
        <v>3</v>
      </c>
    </row>
    <row r="16" spans="1:10" ht="20.399999999999999">
      <c r="A16" s="6">
        <v>15</v>
      </c>
      <c r="B16" s="16">
        <v>1260</v>
      </c>
      <c r="C16" s="17" t="s">
        <v>16</v>
      </c>
      <c r="D16" s="20">
        <f t="shared" si="1"/>
        <v>2.5</v>
      </c>
      <c r="E16" s="21">
        <f t="shared" si="2"/>
        <v>2</v>
      </c>
      <c r="F16" s="21">
        <f>'NES-GEO-1'!B19</f>
        <v>2</v>
      </c>
      <c r="G16" s="21">
        <f>'SAY-NİC-1'!B19</f>
        <v>2</v>
      </c>
      <c r="H16" s="21">
        <f>'İŞLM-CEBİR'!B19</f>
        <v>2</v>
      </c>
      <c r="I16" s="18">
        <f t="shared" si="0"/>
        <v>3</v>
      </c>
      <c r="J16" s="18">
        <f>'SAYI-NESNE-VERİ'!B19</f>
        <v>3</v>
      </c>
    </row>
    <row r="17" spans="1:10" ht="20.399999999999999">
      <c r="A17" s="6">
        <v>16</v>
      </c>
      <c r="B17" s="16">
        <v>387</v>
      </c>
      <c r="C17" s="17" t="s">
        <v>17</v>
      </c>
      <c r="D17" s="20">
        <f t="shared" si="1"/>
        <v>2.5</v>
      </c>
      <c r="E17" s="21">
        <f t="shared" si="2"/>
        <v>2</v>
      </c>
      <c r="F17" s="21">
        <f>'NES-GEO-1'!B20</f>
        <v>2</v>
      </c>
      <c r="G17" s="21">
        <f>'SAY-NİC-1'!B20</f>
        <v>2</v>
      </c>
      <c r="H17" s="21">
        <f>'İŞLM-CEBİR'!B20</f>
        <v>2</v>
      </c>
      <c r="I17" s="18">
        <f t="shared" si="0"/>
        <v>3</v>
      </c>
      <c r="J17" s="18">
        <f>'SAYI-NESNE-VERİ'!B20</f>
        <v>3</v>
      </c>
    </row>
    <row r="18" spans="1:10" ht="20.399999999999999">
      <c r="A18" s="6">
        <v>17</v>
      </c>
      <c r="B18" s="16">
        <v>315</v>
      </c>
      <c r="C18" s="17" t="s">
        <v>18</v>
      </c>
      <c r="D18" s="20">
        <f t="shared" si="1"/>
        <v>2.5</v>
      </c>
      <c r="E18" s="21">
        <f t="shared" si="2"/>
        <v>2</v>
      </c>
      <c r="F18" s="21">
        <f>'NES-GEO-1'!B21</f>
        <v>2</v>
      </c>
      <c r="G18" s="21">
        <f>'SAY-NİC-1'!B21</f>
        <v>2</v>
      </c>
      <c r="H18" s="21">
        <f>'İŞLM-CEBİR'!B21</f>
        <v>2</v>
      </c>
      <c r="I18" s="18">
        <f t="shared" si="0"/>
        <v>3</v>
      </c>
      <c r="J18" s="18">
        <f>'SAYI-NESNE-VERİ'!B21</f>
        <v>3</v>
      </c>
    </row>
    <row r="19" spans="1:10" ht="20.399999999999999">
      <c r="A19" s="6">
        <v>18</v>
      </c>
      <c r="B19" s="16">
        <v>1433</v>
      </c>
      <c r="C19" s="17" t="s">
        <v>19</v>
      </c>
      <c r="D19" s="20">
        <f t="shared" si="1"/>
        <v>2.5</v>
      </c>
      <c r="E19" s="21">
        <f t="shared" si="2"/>
        <v>2</v>
      </c>
      <c r="F19" s="21">
        <f>'NES-GEO-1'!B22</f>
        <v>2</v>
      </c>
      <c r="G19" s="21">
        <f>'SAY-NİC-1'!B22</f>
        <v>2</v>
      </c>
      <c r="H19" s="21">
        <f>'İŞLM-CEBİR'!B22</f>
        <v>2</v>
      </c>
      <c r="I19" s="18">
        <f t="shared" si="0"/>
        <v>3</v>
      </c>
      <c r="J19" s="18">
        <f>'SAYI-NESNE-VERİ'!B22</f>
        <v>3</v>
      </c>
    </row>
    <row r="20" spans="1:10" ht="20.399999999999999">
      <c r="A20" s="6">
        <v>19</v>
      </c>
      <c r="B20" s="16">
        <v>608</v>
      </c>
      <c r="C20" s="17" t="s">
        <v>20</v>
      </c>
      <c r="D20" s="20">
        <f t="shared" si="1"/>
        <v>2.5</v>
      </c>
      <c r="E20" s="21">
        <f t="shared" si="2"/>
        <v>2</v>
      </c>
      <c r="F20" s="21">
        <f>'NES-GEO-1'!B23</f>
        <v>2</v>
      </c>
      <c r="G20" s="21">
        <f>'SAY-NİC-1'!B23</f>
        <v>2</v>
      </c>
      <c r="H20" s="21">
        <f>'İŞLM-CEBİR'!B23</f>
        <v>2</v>
      </c>
      <c r="I20" s="18">
        <f t="shared" si="0"/>
        <v>3</v>
      </c>
      <c r="J20" s="18">
        <f>'SAYI-NESNE-VERİ'!B23</f>
        <v>3</v>
      </c>
    </row>
    <row r="21" spans="1:10" ht="20.399999999999999">
      <c r="A21" s="6">
        <v>20</v>
      </c>
      <c r="B21" s="16">
        <v>1427</v>
      </c>
      <c r="C21" s="17" t="s">
        <v>21</v>
      </c>
      <c r="D21" s="20">
        <f t="shared" si="1"/>
        <v>2.5</v>
      </c>
      <c r="E21" s="21">
        <f t="shared" si="2"/>
        <v>2</v>
      </c>
      <c r="F21" s="21">
        <f>'NES-GEO-1'!B24</f>
        <v>2</v>
      </c>
      <c r="G21" s="21">
        <f>'SAY-NİC-1'!B24</f>
        <v>2</v>
      </c>
      <c r="H21" s="21">
        <f>'İŞLM-CEBİR'!B24</f>
        <v>2</v>
      </c>
      <c r="I21" s="18">
        <f t="shared" si="0"/>
        <v>3</v>
      </c>
      <c r="J21" s="18">
        <f>'SAYI-NESNE-VERİ'!B24</f>
        <v>3</v>
      </c>
    </row>
    <row r="22" spans="1:10" ht="20.399999999999999">
      <c r="A22" s="6">
        <v>21</v>
      </c>
      <c r="B22" s="16">
        <v>1350</v>
      </c>
      <c r="C22" s="17" t="s">
        <v>22</v>
      </c>
      <c r="D22" s="20">
        <f t="shared" si="1"/>
        <v>2.5</v>
      </c>
      <c r="E22" s="21">
        <f t="shared" si="2"/>
        <v>2</v>
      </c>
      <c r="F22" s="21">
        <f>'NES-GEO-1'!B25</f>
        <v>2</v>
      </c>
      <c r="G22" s="21">
        <f>'SAY-NİC-1'!B25</f>
        <v>2</v>
      </c>
      <c r="H22" s="21">
        <f>'İŞLM-CEBİR'!B25</f>
        <v>2</v>
      </c>
      <c r="I22" s="18">
        <f t="shared" si="0"/>
        <v>3</v>
      </c>
      <c r="J22" s="18">
        <f>'SAYI-NESNE-VERİ'!B25</f>
        <v>3</v>
      </c>
    </row>
    <row r="23" spans="1:10" ht="20.399999999999999">
      <c r="A23" s="6">
        <v>22</v>
      </c>
      <c r="B23" s="16">
        <v>1178</v>
      </c>
      <c r="C23" s="17" t="s">
        <v>23</v>
      </c>
      <c r="D23" s="20">
        <f t="shared" si="1"/>
        <v>2.5</v>
      </c>
      <c r="E23" s="21">
        <f t="shared" si="2"/>
        <v>2</v>
      </c>
      <c r="F23" s="21">
        <f>'NES-GEO-1'!B26</f>
        <v>2</v>
      </c>
      <c r="G23" s="21">
        <f>'SAY-NİC-1'!B26</f>
        <v>2</v>
      </c>
      <c r="H23" s="21">
        <f>'İŞLM-CEBİR'!B26</f>
        <v>2</v>
      </c>
      <c r="I23" s="18">
        <f t="shared" si="0"/>
        <v>3</v>
      </c>
      <c r="J23" s="18">
        <f>'SAYI-NESNE-VERİ'!B26</f>
        <v>3</v>
      </c>
    </row>
    <row r="24" spans="1:10" ht="20.399999999999999">
      <c r="A24" s="6">
        <v>23</v>
      </c>
      <c r="B24" s="16">
        <v>1440</v>
      </c>
      <c r="C24" s="17" t="s">
        <v>24</v>
      </c>
      <c r="D24" s="20">
        <f t="shared" si="1"/>
        <v>2.5</v>
      </c>
      <c r="E24" s="21">
        <f t="shared" si="2"/>
        <v>2</v>
      </c>
      <c r="F24" s="21">
        <f>'NES-GEO-1'!B27</f>
        <v>2</v>
      </c>
      <c r="G24" s="21">
        <f>'SAY-NİC-1'!B27</f>
        <v>2</v>
      </c>
      <c r="H24" s="21">
        <f>'İŞLM-CEBİR'!B27</f>
        <v>2</v>
      </c>
      <c r="I24" s="18">
        <f t="shared" si="0"/>
        <v>3</v>
      </c>
      <c r="J24" s="18">
        <f>'SAYI-NESNE-VERİ'!B27</f>
        <v>3</v>
      </c>
    </row>
    <row r="25" spans="1:10" ht="20.399999999999999">
      <c r="A25" s="6">
        <v>24</v>
      </c>
      <c r="B25" s="16">
        <v>1533</v>
      </c>
      <c r="C25" s="17" t="s">
        <v>25</v>
      </c>
      <c r="D25" s="20">
        <f t="shared" si="1"/>
        <v>2.5</v>
      </c>
      <c r="E25" s="21">
        <f t="shared" si="2"/>
        <v>2</v>
      </c>
      <c r="F25" s="21">
        <f>'NES-GEO-1'!B28</f>
        <v>2</v>
      </c>
      <c r="G25" s="21">
        <f>'SAY-NİC-1'!B28</f>
        <v>2</v>
      </c>
      <c r="H25" s="21">
        <f>'İŞLM-CEBİR'!B28</f>
        <v>2</v>
      </c>
      <c r="I25" s="18">
        <f t="shared" si="0"/>
        <v>3</v>
      </c>
      <c r="J25" s="18">
        <f>'SAYI-NESNE-VERİ'!B28</f>
        <v>3</v>
      </c>
    </row>
    <row r="26" spans="1:10" ht="20.399999999999999">
      <c r="A26" s="6">
        <v>25</v>
      </c>
      <c r="B26" s="16">
        <v>30</v>
      </c>
      <c r="C26" s="17" t="s">
        <v>26</v>
      </c>
      <c r="D26" s="20">
        <f t="shared" si="1"/>
        <v>2.5</v>
      </c>
      <c r="E26" s="21">
        <f t="shared" si="2"/>
        <v>2</v>
      </c>
      <c r="F26" s="21">
        <f>'NES-GEO-1'!B29</f>
        <v>2</v>
      </c>
      <c r="G26" s="21">
        <f>'SAY-NİC-1'!B29</f>
        <v>2</v>
      </c>
      <c r="H26" s="21">
        <f>'İŞLM-CEBİR'!B29</f>
        <v>2</v>
      </c>
      <c r="I26" s="18">
        <f t="shared" si="0"/>
        <v>3</v>
      </c>
      <c r="J26" s="18">
        <f>'SAYI-NESNE-VERİ'!B29</f>
        <v>3</v>
      </c>
    </row>
    <row r="27" spans="1:10" ht="20.399999999999999">
      <c r="A27" s="6">
        <v>26</v>
      </c>
      <c r="B27" s="16">
        <v>1465</v>
      </c>
      <c r="C27" s="17" t="s">
        <v>27</v>
      </c>
      <c r="D27" s="20">
        <f t="shared" si="1"/>
        <v>2.5</v>
      </c>
      <c r="E27" s="21">
        <f t="shared" si="2"/>
        <v>2</v>
      </c>
      <c r="F27" s="21">
        <f>'NES-GEO-1'!B30</f>
        <v>2</v>
      </c>
      <c r="G27" s="21">
        <f>'SAY-NİC-1'!B30</f>
        <v>2</v>
      </c>
      <c r="H27" s="21">
        <f>'İŞLM-CEBİR'!B30</f>
        <v>2</v>
      </c>
      <c r="I27" s="18">
        <f t="shared" si="0"/>
        <v>3</v>
      </c>
      <c r="J27" s="18">
        <f>'SAYI-NESNE-VERİ'!B30</f>
        <v>3</v>
      </c>
    </row>
    <row r="28" spans="1:10" ht="20.399999999999999">
      <c r="A28" s="6">
        <v>27</v>
      </c>
      <c r="B28" s="16">
        <v>29</v>
      </c>
      <c r="C28" s="17" t="s">
        <v>28</v>
      </c>
      <c r="D28" s="20">
        <f t="shared" si="1"/>
        <v>2.5</v>
      </c>
      <c r="E28" s="21">
        <f t="shared" si="2"/>
        <v>2</v>
      </c>
      <c r="F28" s="21">
        <f>'NES-GEO-1'!B31</f>
        <v>2</v>
      </c>
      <c r="G28" s="21">
        <f>'SAY-NİC-1'!B31</f>
        <v>2</v>
      </c>
      <c r="H28" s="21">
        <f>'İŞLM-CEBİR'!B31</f>
        <v>2</v>
      </c>
      <c r="I28" s="18">
        <f t="shared" si="0"/>
        <v>3</v>
      </c>
      <c r="J28" s="18">
        <f>'SAYI-NESNE-VERİ'!B31</f>
        <v>3</v>
      </c>
    </row>
    <row r="29" spans="1:10" ht="20.399999999999999">
      <c r="A29" s="6">
        <v>28</v>
      </c>
      <c r="B29" s="16">
        <v>1515</v>
      </c>
      <c r="C29" s="17" t="s">
        <v>29</v>
      </c>
      <c r="D29" s="20">
        <f t="shared" si="1"/>
        <v>2.5</v>
      </c>
      <c r="E29" s="21">
        <f t="shared" si="2"/>
        <v>2</v>
      </c>
      <c r="F29" s="21">
        <f>'NES-GEO-1'!B32</f>
        <v>2</v>
      </c>
      <c r="G29" s="21">
        <f>'SAY-NİC-1'!B32</f>
        <v>2</v>
      </c>
      <c r="H29" s="21">
        <f>'İŞLM-CEBİR'!B32</f>
        <v>2</v>
      </c>
      <c r="I29" s="18">
        <f t="shared" si="0"/>
        <v>3</v>
      </c>
      <c r="J29" s="18">
        <f>'SAYI-NESNE-VERİ'!B32</f>
        <v>3</v>
      </c>
    </row>
    <row r="30" spans="1:10" ht="20.399999999999999">
      <c r="A30" s="6">
        <v>29</v>
      </c>
      <c r="B30" s="16">
        <v>1517</v>
      </c>
      <c r="C30" s="17" t="s">
        <v>30</v>
      </c>
      <c r="D30" s="20">
        <f t="shared" si="1"/>
        <v>2.5</v>
      </c>
      <c r="E30" s="21">
        <f t="shared" si="2"/>
        <v>2</v>
      </c>
      <c r="F30" s="21">
        <f>'NES-GEO-1'!B33</f>
        <v>2</v>
      </c>
      <c r="G30" s="21">
        <f>'SAY-NİC-1'!B33</f>
        <v>2</v>
      </c>
      <c r="H30" s="21">
        <f>'İŞLM-CEBİR'!B33</f>
        <v>2</v>
      </c>
      <c r="I30" s="18">
        <f t="shared" si="0"/>
        <v>3</v>
      </c>
      <c r="J30" s="18">
        <f>'SAYI-NESNE-VERİ'!B33</f>
        <v>3</v>
      </c>
    </row>
    <row r="31" spans="1:10" ht="20.399999999999999">
      <c r="A31" s="6">
        <v>30</v>
      </c>
      <c r="B31" s="16">
        <v>1400</v>
      </c>
      <c r="C31" s="17" t="s">
        <v>31</v>
      </c>
      <c r="D31" s="20">
        <f t="shared" si="1"/>
        <v>2.5</v>
      </c>
      <c r="E31" s="21">
        <f t="shared" si="2"/>
        <v>2</v>
      </c>
      <c r="F31" s="21">
        <f>'NES-GEO-1'!B34</f>
        <v>2</v>
      </c>
      <c r="G31" s="21">
        <f>'SAY-NİC-1'!B34</f>
        <v>2</v>
      </c>
      <c r="H31" s="21">
        <f>'İŞLM-CEBİR'!B34</f>
        <v>2</v>
      </c>
      <c r="I31" s="18">
        <f t="shared" si="0"/>
        <v>3</v>
      </c>
      <c r="J31" s="18">
        <f>'SAYI-NESNE-VERİ'!B34</f>
        <v>3</v>
      </c>
    </row>
    <row r="32" spans="1:10" ht="20.399999999999999">
      <c r="A32" s="6">
        <v>31</v>
      </c>
      <c r="B32" s="16">
        <v>1192</v>
      </c>
      <c r="C32" s="17" t="s">
        <v>32</v>
      </c>
      <c r="D32" s="20">
        <f t="shared" si="1"/>
        <v>2.5</v>
      </c>
      <c r="E32" s="21">
        <f t="shared" si="2"/>
        <v>2</v>
      </c>
      <c r="F32" s="21">
        <f>'NES-GEO-1'!B35</f>
        <v>2</v>
      </c>
      <c r="G32" s="21">
        <f>'SAY-NİC-1'!B35</f>
        <v>2</v>
      </c>
      <c r="H32" s="21">
        <f>'İŞLM-CEBİR'!B35</f>
        <v>2</v>
      </c>
      <c r="I32" s="18">
        <f t="shared" si="0"/>
        <v>3</v>
      </c>
      <c r="J32" s="18">
        <f>'SAYI-NESNE-VERİ'!B35</f>
        <v>3</v>
      </c>
    </row>
    <row r="33" spans="1:10" ht="20.399999999999999">
      <c r="A33" s="6">
        <v>32</v>
      </c>
      <c r="B33" s="16">
        <v>1195</v>
      </c>
      <c r="C33" s="17" t="s">
        <v>33</v>
      </c>
      <c r="D33" s="20">
        <f t="shared" si="1"/>
        <v>2.5</v>
      </c>
      <c r="E33" s="21">
        <f t="shared" si="2"/>
        <v>2</v>
      </c>
      <c r="F33" s="21">
        <f>'NES-GEO-1'!B36</f>
        <v>2</v>
      </c>
      <c r="G33" s="21">
        <f>'SAY-NİC-1'!B36</f>
        <v>2</v>
      </c>
      <c r="H33" s="21">
        <f>'İŞLM-CEBİR'!B36</f>
        <v>2</v>
      </c>
      <c r="I33" s="18">
        <f t="shared" si="0"/>
        <v>3</v>
      </c>
      <c r="J33" s="18">
        <f>'SAYI-NESNE-VERİ'!B36</f>
        <v>3</v>
      </c>
    </row>
    <row r="34" spans="1:10" ht="20.399999999999999">
      <c r="A34" s="6">
        <v>33</v>
      </c>
      <c r="B34" s="16">
        <v>346</v>
      </c>
      <c r="C34" s="17" t="s">
        <v>34</v>
      </c>
      <c r="D34" s="20">
        <f t="shared" si="1"/>
        <v>2.5</v>
      </c>
      <c r="E34" s="21">
        <f t="shared" si="2"/>
        <v>2</v>
      </c>
      <c r="F34" s="21">
        <f>'NES-GEO-1'!B37</f>
        <v>2</v>
      </c>
      <c r="G34" s="21">
        <f>'SAY-NİC-1'!B37</f>
        <v>2</v>
      </c>
      <c r="H34" s="21">
        <f>'İŞLM-CEBİR'!B37</f>
        <v>2</v>
      </c>
      <c r="I34" s="18">
        <f t="shared" si="0"/>
        <v>3</v>
      </c>
      <c r="J34" s="18">
        <f>'SAYI-NESNE-VERİ'!B37</f>
        <v>3</v>
      </c>
    </row>
    <row r="35" spans="1:10" ht="20.399999999999999">
      <c r="A35" s="6">
        <v>34</v>
      </c>
      <c r="B35" s="16">
        <v>353</v>
      </c>
      <c r="C35" s="17" t="s">
        <v>35</v>
      </c>
      <c r="D35" s="20">
        <f t="shared" si="1"/>
        <v>2.5</v>
      </c>
      <c r="E35" s="21">
        <f t="shared" si="2"/>
        <v>2</v>
      </c>
      <c r="F35" s="21">
        <f>'NES-GEO-1'!B38</f>
        <v>2</v>
      </c>
      <c r="G35" s="21">
        <f>'SAY-NİC-1'!B38</f>
        <v>2</v>
      </c>
      <c r="H35" s="21">
        <f>'İŞLM-CEBİR'!B38</f>
        <v>2</v>
      </c>
      <c r="I35" s="18">
        <f t="shared" si="0"/>
        <v>3</v>
      </c>
      <c r="J35" s="18">
        <f>'SAYI-NESNE-VERİ'!B38</f>
        <v>3</v>
      </c>
    </row>
    <row r="36" spans="1:10" ht="20.399999999999999">
      <c r="A36" s="6">
        <v>35</v>
      </c>
      <c r="B36" s="16">
        <v>1212</v>
      </c>
      <c r="C36" s="17" t="s">
        <v>36</v>
      </c>
      <c r="D36" s="20">
        <f t="shared" si="1"/>
        <v>2.5</v>
      </c>
      <c r="E36" s="21">
        <f t="shared" si="2"/>
        <v>2</v>
      </c>
      <c r="F36" s="21">
        <f>'NES-GEO-1'!B39</f>
        <v>2</v>
      </c>
      <c r="G36" s="21">
        <f>'SAY-NİC-1'!B39</f>
        <v>2</v>
      </c>
      <c r="H36" s="21">
        <f>'İŞLM-CEBİR'!B39</f>
        <v>2</v>
      </c>
      <c r="I36" s="18">
        <f t="shared" si="0"/>
        <v>3</v>
      </c>
      <c r="J36" s="18">
        <f>'SAYI-NESNE-VERİ'!B39</f>
        <v>3</v>
      </c>
    </row>
    <row r="37" spans="1:10" ht="20.399999999999999">
      <c r="A37" s="6">
        <v>36</v>
      </c>
      <c r="B37" s="16">
        <v>1633</v>
      </c>
      <c r="C37" s="17" t="s">
        <v>37</v>
      </c>
      <c r="D37" s="20">
        <f t="shared" si="1"/>
        <v>2.5</v>
      </c>
      <c r="E37" s="21">
        <f t="shared" si="2"/>
        <v>2</v>
      </c>
      <c r="F37" s="21">
        <f>'NES-GEO-1'!B40</f>
        <v>2</v>
      </c>
      <c r="G37" s="21">
        <f>'SAY-NİC-1'!B40</f>
        <v>2</v>
      </c>
      <c r="H37" s="21">
        <f>'İŞLM-CEBİR'!B40</f>
        <v>2</v>
      </c>
      <c r="I37" s="18">
        <f t="shared" si="0"/>
        <v>3</v>
      </c>
      <c r="J37" s="18">
        <f>'SAYI-NESNE-VERİ'!B40</f>
        <v>3</v>
      </c>
    </row>
    <row r="38" spans="1:10" ht="20.399999999999999">
      <c r="A38" s="6">
        <v>37</v>
      </c>
      <c r="B38" s="16">
        <v>1646</v>
      </c>
      <c r="C38" s="17" t="s">
        <v>38</v>
      </c>
      <c r="D38" s="20">
        <f t="shared" si="1"/>
        <v>2.5</v>
      </c>
      <c r="E38" s="21">
        <f t="shared" si="2"/>
        <v>2</v>
      </c>
      <c r="F38" s="21">
        <f>'NES-GEO-1'!B41</f>
        <v>2</v>
      </c>
      <c r="G38" s="21">
        <f>'SAY-NİC-1'!B41</f>
        <v>2</v>
      </c>
      <c r="H38" s="21">
        <f>'İŞLM-CEBİR'!B41</f>
        <v>2</v>
      </c>
      <c r="I38" s="18">
        <f t="shared" si="0"/>
        <v>3</v>
      </c>
      <c r="J38" s="18">
        <f>'SAYI-NESNE-VERİ'!B41</f>
        <v>3</v>
      </c>
    </row>
    <row r="39" spans="1:10" ht="20.399999999999999">
      <c r="A39" s="6">
        <v>38</v>
      </c>
      <c r="B39" s="16">
        <v>1223</v>
      </c>
      <c r="C39" s="17" t="s">
        <v>39</v>
      </c>
      <c r="D39" s="20">
        <f t="shared" si="1"/>
        <v>2.5</v>
      </c>
      <c r="E39" s="21">
        <f t="shared" si="2"/>
        <v>2</v>
      </c>
      <c r="F39" s="21">
        <f>'NES-GEO-1'!B42</f>
        <v>2</v>
      </c>
      <c r="G39" s="21">
        <f>'SAY-NİC-1'!B42</f>
        <v>2</v>
      </c>
      <c r="H39" s="21">
        <f>'İŞLM-CEBİR'!B42</f>
        <v>2</v>
      </c>
      <c r="I39" s="18">
        <f t="shared" si="0"/>
        <v>3</v>
      </c>
      <c r="J39" s="18">
        <f>'SAYI-NESNE-VERİ'!B42</f>
        <v>3</v>
      </c>
    </row>
    <row r="40" spans="1:10" ht="20.399999999999999">
      <c r="A40" s="6">
        <v>39</v>
      </c>
      <c r="B40" s="16">
        <v>31</v>
      </c>
      <c r="C40" s="17" t="s">
        <v>40</v>
      </c>
      <c r="D40" s="20">
        <f t="shared" si="1"/>
        <v>2.5</v>
      </c>
      <c r="E40" s="21">
        <f t="shared" si="2"/>
        <v>2</v>
      </c>
      <c r="F40" s="21">
        <f>'NES-GEO-1'!B43</f>
        <v>2</v>
      </c>
      <c r="G40" s="21">
        <f>'SAY-NİC-1'!B43</f>
        <v>2</v>
      </c>
      <c r="H40" s="21">
        <f>'İŞLM-CEBİR'!B43</f>
        <v>2</v>
      </c>
      <c r="I40" s="18">
        <f t="shared" si="0"/>
        <v>3</v>
      </c>
      <c r="J40" s="18">
        <f>'SAYI-NESNE-VERİ'!B43</f>
        <v>3</v>
      </c>
    </row>
    <row r="41" spans="1:10" ht="20.399999999999999">
      <c r="A41" s="6">
        <v>40</v>
      </c>
      <c r="B41" s="16">
        <v>1486</v>
      </c>
      <c r="C41" s="17" t="s">
        <v>41</v>
      </c>
      <c r="D41" s="20">
        <f t="shared" si="1"/>
        <v>2.5</v>
      </c>
      <c r="E41" s="21">
        <f t="shared" si="2"/>
        <v>2</v>
      </c>
      <c r="F41" s="21">
        <f>'NES-GEO-1'!B44</f>
        <v>2</v>
      </c>
      <c r="G41" s="21">
        <f>'SAY-NİC-1'!B44</f>
        <v>2</v>
      </c>
      <c r="H41" s="21">
        <f>'İŞLM-CEBİR'!B44</f>
        <v>2</v>
      </c>
      <c r="I41" s="18">
        <f t="shared" si="0"/>
        <v>3</v>
      </c>
      <c r="J41" s="18">
        <f>'SAYI-NESNE-VERİ'!B44</f>
        <v>3</v>
      </c>
    </row>
    <row r="42" spans="1:10" ht="20.399999999999999">
      <c r="A42" s="6">
        <v>41</v>
      </c>
      <c r="B42" s="16">
        <v>1956</v>
      </c>
      <c r="C42" s="17" t="s">
        <v>42</v>
      </c>
      <c r="D42" s="20">
        <f t="shared" si="1"/>
        <v>2.5</v>
      </c>
      <c r="E42" s="21">
        <f t="shared" si="2"/>
        <v>2</v>
      </c>
      <c r="F42" s="21">
        <f>'NES-GEO-1'!B45</f>
        <v>2</v>
      </c>
      <c r="G42" s="21">
        <f>'SAY-NİC-1'!B45</f>
        <v>2</v>
      </c>
      <c r="H42" s="21">
        <f>'İŞLM-CEBİR'!B45</f>
        <v>2</v>
      </c>
      <c r="I42" s="18">
        <f t="shared" si="0"/>
        <v>3</v>
      </c>
      <c r="J42" s="18">
        <f>'SAYI-NESNE-VERİ'!B45</f>
        <v>3</v>
      </c>
    </row>
    <row r="43" spans="1:10" ht="20.399999999999999">
      <c r="A43" s="6">
        <v>42</v>
      </c>
      <c r="B43" s="16">
        <v>612</v>
      </c>
      <c r="C43" s="17" t="s">
        <v>43</v>
      </c>
      <c r="D43" s="20">
        <f t="shared" si="1"/>
        <v>2.5</v>
      </c>
      <c r="E43" s="21">
        <f t="shared" si="2"/>
        <v>2</v>
      </c>
      <c r="F43" s="21">
        <f>'NES-GEO-1'!B46</f>
        <v>2</v>
      </c>
      <c r="G43" s="21">
        <f>'SAY-NİC-1'!B46</f>
        <v>2</v>
      </c>
      <c r="H43" s="21">
        <f>'İŞLM-CEBİR'!B46</f>
        <v>2</v>
      </c>
      <c r="I43" s="18">
        <f t="shared" si="0"/>
        <v>3</v>
      </c>
      <c r="J43" s="18">
        <f>'SAYI-NESNE-VERİ'!B46</f>
        <v>3</v>
      </c>
    </row>
    <row r="44" spans="1:10" ht="20.399999999999999">
      <c r="A44" s="6">
        <v>43</v>
      </c>
      <c r="B44" s="16">
        <v>308</v>
      </c>
      <c r="C44" s="17" t="s">
        <v>44</v>
      </c>
      <c r="D44" s="20">
        <f t="shared" si="1"/>
        <v>2.5</v>
      </c>
      <c r="E44" s="21">
        <f t="shared" si="2"/>
        <v>2</v>
      </c>
      <c r="F44" s="21">
        <f>'NES-GEO-1'!B47</f>
        <v>2</v>
      </c>
      <c r="G44" s="21">
        <f>'SAY-NİC-1'!B47</f>
        <v>2</v>
      </c>
      <c r="H44" s="21">
        <f>'İŞLM-CEBİR'!B47</f>
        <v>2</v>
      </c>
      <c r="I44" s="18">
        <f t="shared" si="0"/>
        <v>3</v>
      </c>
      <c r="J44" s="18">
        <f>'SAYI-NESNE-VERİ'!B47</f>
        <v>3</v>
      </c>
    </row>
    <row r="45" spans="1:10" ht="20.399999999999999">
      <c r="A45" s="6">
        <v>44</v>
      </c>
      <c r="B45" s="16">
        <v>372</v>
      </c>
      <c r="C45" s="17" t="s">
        <v>45</v>
      </c>
      <c r="D45" s="20">
        <f t="shared" si="1"/>
        <v>2.5</v>
      </c>
      <c r="E45" s="21">
        <f t="shared" si="2"/>
        <v>2</v>
      </c>
      <c r="F45" s="21">
        <f>'NES-GEO-1'!B48</f>
        <v>2</v>
      </c>
      <c r="G45" s="21">
        <f>'SAY-NİC-1'!B48</f>
        <v>2</v>
      </c>
      <c r="H45" s="21">
        <f>'İŞLM-CEBİR'!B48</f>
        <v>2</v>
      </c>
      <c r="I45" s="18">
        <f t="shared" si="0"/>
        <v>3</v>
      </c>
      <c r="J45" s="18">
        <f>'SAYI-NESNE-VERİ'!B48</f>
        <v>3</v>
      </c>
    </row>
    <row r="46" spans="1:10" ht="20.399999999999999">
      <c r="A46" s="11">
        <v>45</v>
      </c>
      <c r="B46" s="16">
        <v>372</v>
      </c>
      <c r="C46" s="17" t="s">
        <v>45</v>
      </c>
      <c r="D46" s="20">
        <f t="shared" si="1"/>
        <v>2.5</v>
      </c>
      <c r="E46" s="21">
        <f t="shared" si="2"/>
        <v>2</v>
      </c>
      <c r="F46" s="21">
        <f>'NES-GEO-1'!B49</f>
        <v>2</v>
      </c>
      <c r="G46" s="21">
        <f>'SAY-NİC-1'!B49</f>
        <v>2</v>
      </c>
      <c r="H46" s="21">
        <f>'İŞLM-CEBİR'!B49</f>
        <v>2</v>
      </c>
      <c r="I46" s="18">
        <f t="shared" si="0"/>
        <v>3</v>
      </c>
      <c r="J46" s="18">
        <f>'SAYI-NESNE-VERİ'!B49</f>
        <v>3</v>
      </c>
    </row>
    <row r="47" spans="1:10" ht="20.399999999999999">
      <c r="A47" s="11">
        <v>46</v>
      </c>
      <c r="B47" s="16">
        <v>372</v>
      </c>
      <c r="C47" s="17" t="s">
        <v>50</v>
      </c>
      <c r="D47" s="20">
        <f t="shared" si="1"/>
        <v>2.5</v>
      </c>
      <c r="E47" s="21">
        <f t="shared" si="2"/>
        <v>2</v>
      </c>
      <c r="F47" s="21">
        <f>'NES-GEO-1'!B50</f>
        <v>2</v>
      </c>
      <c r="G47" s="21">
        <f>'SAY-NİC-1'!B50</f>
        <v>2</v>
      </c>
      <c r="H47" s="21">
        <f>'İŞLM-CEBİR'!B50</f>
        <v>2</v>
      </c>
      <c r="I47" s="18">
        <f t="shared" si="0"/>
        <v>3</v>
      </c>
      <c r="J47" s="18">
        <f>'SAYI-NESNE-VERİ'!B50</f>
        <v>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6"/>
  <sheetViews>
    <sheetView view="pageBreakPreview" zoomScale="80" zoomScaleNormal="100" zoomScaleSheetLayoutView="80" zoomScalePageLayoutView="70" workbookViewId="0">
      <selection activeCell="L4" sqref="L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8" width="8.77734375" style="8" customWidth="1"/>
    <col min="9" max="16384" width="9.21875" style="3"/>
  </cols>
  <sheetData>
    <row r="1" spans="1:8" ht="18" customHeight="1">
      <c r="A1" s="32" t="s">
        <v>49</v>
      </c>
      <c r="B1" s="32"/>
      <c r="C1" s="32"/>
      <c r="D1" s="32"/>
      <c r="E1" s="32"/>
      <c r="F1" s="32"/>
      <c r="G1" s="32"/>
      <c r="H1" s="32"/>
    </row>
    <row r="2" spans="1:8" ht="23.55" customHeight="1">
      <c r="A2" s="32" t="s">
        <v>55</v>
      </c>
      <c r="B2" s="32"/>
      <c r="C2" s="32"/>
      <c r="D2" s="32"/>
      <c r="E2" s="32"/>
      <c r="F2" s="32"/>
      <c r="G2" s="32"/>
      <c r="H2" s="32"/>
    </row>
    <row r="3" spans="1:8" s="1" customFormat="1" ht="53.4" customHeight="1">
      <c r="A3" s="35" t="s">
        <v>51</v>
      </c>
      <c r="B3" s="33" t="s">
        <v>47</v>
      </c>
      <c r="C3" s="33" t="s">
        <v>48</v>
      </c>
      <c r="D3" s="37" t="s">
        <v>56</v>
      </c>
      <c r="E3" s="38"/>
      <c r="F3" s="38"/>
      <c r="G3" s="38"/>
      <c r="H3" s="39"/>
    </row>
    <row r="4" spans="1:8" s="2" customFormat="1" ht="220.2" customHeight="1">
      <c r="A4" s="36"/>
      <c r="B4" s="34"/>
      <c r="C4" s="34"/>
      <c r="D4" s="26" t="s">
        <v>126</v>
      </c>
      <c r="E4" s="26" t="s">
        <v>104</v>
      </c>
      <c r="F4" s="26" t="s">
        <v>108</v>
      </c>
      <c r="G4" s="26" t="s">
        <v>127</v>
      </c>
      <c r="H4" s="26" t="s">
        <v>120</v>
      </c>
    </row>
    <row r="5" spans="1:8" s="4" customFormat="1" ht="25.05" customHeight="1" thickBot="1">
      <c r="A5" s="24" t="str">
        <f>'Sınıf Listesi'!C2</f>
        <v>ALPER ATLIK</v>
      </c>
      <c r="B5" s="13">
        <f t="shared" ref="B5:B50" si="0">ROUND(AVERAGE(D5:H5),0)</f>
        <v>4</v>
      </c>
      <c r="C5" s="27" t="str">
        <f>IF(B5=4,"ÇOK İYİ",IF(B5=3,"İYİ",IF(B5=2,"YETERLİ",IF(B5=1,"GELİŞTİRİLMELİ"))))</f>
        <v>ÇOK İYİ</v>
      </c>
      <c r="D5" s="25"/>
      <c r="E5" s="25">
        <v>4</v>
      </c>
      <c r="F5" s="25">
        <v>4</v>
      </c>
      <c r="G5" s="25"/>
      <c r="H5" s="25">
        <v>4</v>
      </c>
    </row>
    <row r="6" spans="1:8" s="4" customFormat="1" ht="25.05" customHeight="1" thickBot="1">
      <c r="A6" s="12" t="str">
        <f>'Sınıf Listesi'!C3</f>
        <v>ARYA YILDIRIM</v>
      </c>
      <c r="B6" s="13">
        <f t="shared" si="0"/>
        <v>4</v>
      </c>
      <c r="C6" s="28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</row>
    <row r="7" spans="1:8" s="4" customFormat="1" ht="25.05" customHeight="1" thickBot="1">
      <c r="A7" s="12" t="str">
        <f>'Sınıf Listesi'!C4</f>
        <v>ASLAN PAŞA</v>
      </c>
      <c r="B7" s="13">
        <f t="shared" si="0"/>
        <v>4</v>
      </c>
      <c r="C7" s="28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</row>
    <row r="8" spans="1:8" s="4" customFormat="1" ht="25.05" customHeight="1" thickBot="1">
      <c r="A8" s="12" t="str">
        <f>'Sınıf Listesi'!C5</f>
        <v>AYSEL ALP</v>
      </c>
      <c r="B8" s="13">
        <f t="shared" si="0"/>
        <v>4</v>
      </c>
      <c r="C8" s="28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</row>
    <row r="9" spans="1:8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8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</row>
    <row r="10" spans="1:8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8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</row>
    <row r="11" spans="1:8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8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</row>
    <row r="12" spans="1:8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8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</row>
    <row r="13" spans="1:8" s="4" customFormat="1" ht="25.05" customHeight="1" thickBot="1">
      <c r="A13" s="12" t="str">
        <f>'Sınıf Listesi'!C10</f>
        <v>DENİZ CANDEMİR</v>
      </c>
      <c r="B13" s="13">
        <f t="shared" si="0"/>
        <v>2</v>
      </c>
      <c r="C13" s="28" t="str">
        <f t="shared" si="1"/>
        <v>YETERLİ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</row>
    <row r="14" spans="1:8" s="4" customFormat="1" ht="25.05" customHeight="1" thickBot="1">
      <c r="A14" s="12" t="str">
        <f>'Sınıf Listesi'!C11</f>
        <v>DENİZ TOPRAK YARDIM</v>
      </c>
      <c r="B14" s="13">
        <f t="shared" si="0"/>
        <v>2</v>
      </c>
      <c r="C14" s="28" t="str">
        <f t="shared" si="1"/>
        <v>YETERLİ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</row>
    <row r="15" spans="1:8" s="4" customFormat="1" ht="25.05" customHeight="1" thickBot="1">
      <c r="A15" s="12" t="str">
        <f>'Sınıf Listesi'!C12</f>
        <v>DOĞA LİVA TANKUT</v>
      </c>
      <c r="B15" s="13">
        <f t="shared" si="0"/>
        <v>2</v>
      </c>
      <c r="C15" s="28" t="str">
        <f t="shared" si="1"/>
        <v>YETERLİ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</row>
    <row r="16" spans="1:8" s="4" customFormat="1" ht="25.05" customHeight="1" thickBot="1">
      <c r="A16" s="12" t="str">
        <f>'Sınıf Listesi'!C13</f>
        <v>ELA YILDIRIM</v>
      </c>
      <c r="B16" s="13">
        <f t="shared" si="0"/>
        <v>2</v>
      </c>
      <c r="C16" s="28" t="str">
        <f t="shared" si="1"/>
        <v>YETERLİ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</row>
    <row r="17" spans="1:8" s="4" customFormat="1" ht="25.05" customHeight="1" thickBot="1">
      <c r="A17" s="12" t="str">
        <f>'Sınıf Listesi'!C14</f>
        <v>ELİF ESEN</v>
      </c>
      <c r="B17" s="13">
        <f t="shared" si="0"/>
        <v>2</v>
      </c>
      <c r="C17" s="28" t="str">
        <f t="shared" si="1"/>
        <v>YETERLİ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</row>
    <row r="18" spans="1:8" s="4" customFormat="1" ht="25.05" customHeight="1" thickBot="1">
      <c r="A18" s="12" t="str">
        <f>'Sınıf Listesi'!C15</f>
        <v>EMİR SULF KABADAYI</v>
      </c>
      <c r="B18" s="13">
        <f t="shared" si="0"/>
        <v>2</v>
      </c>
      <c r="C18" s="28" t="str">
        <f t="shared" si="1"/>
        <v>YETERLİ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</row>
    <row r="19" spans="1:8" s="4" customFormat="1" ht="25.05" customHeight="1" thickBot="1">
      <c r="A19" s="12" t="str">
        <f>'Sınıf Listesi'!C16</f>
        <v>ERTUĞRUL AFFAN</v>
      </c>
      <c r="B19" s="13">
        <f t="shared" si="0"/>
        <v>2</v>
      </c>
      <c r="C19" s="28" t="str">
        <f t="shared" si="1"/>
        <v>YETERLİ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</row>
    <row r="20" spans="1:8" s="4" customFormat="1" ht="25.05" customHeight="1" thickBot="1">
      <c r="A20" s="12" t="str">
        <f>'Sınıf Listesi'!C17</f>
        <v>EVRİMSU KAR</v>
      </c>
      <c r="B20" s="13">
        <f t="shared" si="0"/>
        <v>2</v>
      </c>
      <c r="C20" s="28" t="str">
        <f t="shared" si="1"/>
        <v>YETERLİ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</row>
    <row r="21" spans="1:8" s="4" customFormat="1" ht="25.05" customHeight="1" thickBot="1">
      <c r="A21" s="12" t="str">
        <f>'Sınıf Listesi'!C18</f>
        <v>EYLÜL TEKİN</v>
      </c>
      <c r="B21" s="13">
        <f t="shared" si="0"/>
        <v>2</v>
      </c>
      <c r="C21" s="28" t="str">
        <f t="shared" si="1"/>
        <v>YETERLİ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</row>
    <row r="22" spans="1:8" s="4" customFormat="1" ht="25.05" customHeight="1" thickBot="1">
      <c r="A22" s="12" t="str">
        <f>'Sınıf Listesi'!C19</f>
        <v>EYMEN VURAL</v>
      </c>
      <c r="B22" s="13">
        <f t="shared" si="0"/>
        <v>2</v>
      </c>
      <c r="C22" s="28" t="str">
        <f t="shared" si="1"/>
        <v>YETERLİ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</row>
    <row r="23" spans="1:8" s="4" customFormat="1" ht="25.05" customHeight="1" thickBot="1">
      <c r="A23" s="12" t="str">
        <f>'Sınıf Listesi'!C20</f>
        <v>FATMA BEYZA KARABACAK</v>
      </c>
      <c r="B23" s="13">
        <f t="shared" si="0"/>
        <v>2</v>
      </c>
      <c r="C23" s="28" t="str">
        <f t="shared" si="1"/>
        <v>YETERLİ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</row>
    <row r="24" spans="1:8" s="4" customFormat="1" ht="25.05" customHeight="1" thickBot="1">
      <c r="A24" s="12" t="str">
        <f>'Sınıf Listesi'!C21</f>
        <v>GÜNEY USLU</v>
      </c>
      <c r="B24" s="13">
        <f t="shared" si="0"/>
        <v>2</v>
      </c>
      <c r="C24" s="28" t="str">
        <f t="shared" si="1"/>
        <v>YETERLİ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</row>
    <row r="25" spans="1:8" s="4" customFormat="1" ht="25.05" customHeight="1" thickBot="1">
      <c r="A25" s="12" t="str">
        <f>'Sınıf Listesi'!C22</f>
        <v>HAMDİ EMİR KAPLANCAN</v>
      </c>
      <c r="B25" s="13">
        <f t="shared" si="0"/>
        <v>2</v>
      </c>
      <c r="C25" s="28" t="str">
        <f t="shared" si="1"/>
        <v>YETERLİ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</row>
    <row r="26" spans="1:8" s="4" customFormat="1" ht="25.05" customHeight="1" thickBot="1">
      <c r="A26" s="12" t="str">
        <f>'Sınıf Listesi'!C23</f>
        <v>HÜMA YILDIRIM</v>
      </c>
      <c r="B26" s="13">
        <f t="shared" si="0"/>
        <v>2</v>
      </c>
      <c r="C26" s="28" t="str">
        <f t="shared" si="1"/>
        <v>YETERLİ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</row>
    <row r="27" spans="1:8" s="4" customFormat="1" ht="25.05" customHeight="1" thickBot="1">
      <c r="A27" s="12" t="str">
        <f>'Sınıf Listesi'!C24</f>
        <v>HÜMA NUR AYDIN</v>
      </c>
      <c r="B27" s="13">
        <f t="shared" si="0"/>
        <v>2</v>
      </c>
      <c r="C27" s="28" t="str">
        <f t="shared" si="1"/>
        <v>YETERLİ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</row>
    <row r="28" spans="1:8" s="4" customFormat="1" ht="25.05" customHeight="1" thickBot="1">
      <c r="A28" s="12" t="str">
        <f>'Sınıf Listesi'!C25</f>
        <v>İBRAHİM GENCER</v>
      </c>
      <c r="B28" s="13">
        <f t="shared" si="0"/>
        <v>2</v>
      </c>
      <c r="C28" s="28" t="str">
        <f t="shared" si="1"/>
        <v>YETERLİ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</row>
    <row r="29" spans="1:8" s="4" customFormat="1" ht="25.05" customHeight="1" thickBot="1">
      <c r="A29" s="12" t="str">
        <f>'Sınıf Listesi'!C26</f>
        <v>İBRAHİM ARAS AKMAN</v>
      </c>
      <c r="B29" s="13">
        <f t="shared" si="0"/>
        <v>2</v>
      </c>
      <c r="C29" s="28" t="str">
        <f t="shared" si="1"/>
        <v>YETERLİ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</row>
    <row r="30" spans="1:8" s="4" customFormat="1" ht="25.05" customHeight="1" thickBot="1">
      <c r="A30" s="12" t="str">
        <f>'Sınıf Listesi'!C27</f>
        <v>İBRAHİM ETHEM SAĞLAM</v>
      </c>
      <c r="B30" s="13">
        <f t="shared" si="0"/>
        <v>2</v>
      </c>
      <c r="C30" s="28" t="str">
        <f t="shared" si="1"/>
        <v>YETERLİ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</row>
    <row r="31" spans="1:8" s="4" customFormat="1" ht="25.05" customHeight="1" thickBot="1">
      <c r="A31" s="12" t="str">
        <f>'Sınıf Listesi'!C28</f>
        <v>İKRA GÜNEŞ</v>
      </c>
      <c r="B31" s="13">
        <f t="shared" si="0"/>
        <v>2</v>
      </c>
      <c r="C31" s="28" t="str">
        <f t="shared" si="1"/>
        <v>YETERLİ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</row>
    <row r="32" spans="1:8" s="4" customFormat="1" ht="25.05" customHeight="1" thickBot="1">
      <c r="A32" s="12" t="str">
        <f>'Sınıf Listesi'!C29</f>
        <v>İLTER KAĞAN ÖZDEMİR</v>
      </c>
      <c r="B32" s="13">
        <f t="shared" si="0"/>
        <v>2</v>
      </c>
      <c r="C32" s="28" t="str">
        <f t="shared" si="1"/>
        <v>YETERLİ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</row>
    <row r="33" spans="1:8" s="4" customFormat="1" ht="25.05" customHeight="1" thickBot="1">
      <c r="A33" s="12" t="str">
        <f>'Sınıf Listesi'!C30</f>
        <v>İLYAS KÜRŞAT ATEŞ</v>
      </c>
      <c r="B33" s="13">
        <f t="shared" si="0"/>
        <v>2</v>
      </c>
      <c r="C33" s="28" t="str">
        <f t="shared" si="1"/>
        <v>YETERLİ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</row>
    <row r="34" spans="1:8" s="4" customFormat="1" ht="25.05" customHeight="1" thickBot="1">
      <c r="A34" s="12" t="str">
        <f>'Sınıf Listesi'!C31</f>
        <v>İSMAİL EFE ÖZGÜL</v>
      </c>
      <c r="B34" s="13">
        <f t="shared" si="0"/>
        <v>2</v>
      </c>
      <c r="C34" s="28" t="str">
        <f t="shared" si="1"/>
        <v>YETERLİ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</row>
    <row r="35" spans="1:8" s="4" customFormat="1" ht="25.05" customHeight="1" thickBot="1">
      <c r="A35" s="12" t="str">
        <f>'Sınıf Listesi'!C32</f>
        <v>MEHMET ATA ALTAY</v>
      </c>
      <c r="B35" s="13">
        <f t="shared" si="0"/>
        <v>2</v>
      </c>
      <c r="C35" s="28" t="str">
        <f t="shared" si="1"/>
        <v>YETERLİ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</row>
    <row r="36" spans="1:8" s="4" customFormat="1" ht="25.05" customHeight="1" thickBot="1">
      <c r="A36" s="12" t="str">
        <f>'Sınıf Listesi'!C33</f>
        <v>MERİÇ ALVER</v>
      </c>
      <c r="B36" s="13">
        <f t="shared" si="0"/>
        <v>2</v>
      </c>
      <c r="C36" s="28" t="str">
        <f t="shared" si="1"/>
        <v>YETERLİ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</row>
    <row r="37" spans="1:8" s="4" customFormat="1" ht="25.05" customHeight="1" thickBot="1">
      <c r="A37" s="12" t="str">
        <f>'Sınıf Listesi'!C34</f>
        <v>MUHARREM TEKNE</v>
      </c>
      <c r="B37" s="13">
        <f t="shared" si="0"/>
        <v>2</v>
      </c>
      <c r="C37" s="28" t="str">
        <f t="shared" si="1"/>
        <v>YETERLİ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</row>
    <row r="38" spans="1:8" s="4" customFormat="1" ht="25.05" customHeight="1" thickBot="1">
      <c r="A38" s="12" t="str">
        <f>'Sınıf Listesi'!C35</f>
        <v>MUSTAFA URAZ ERGÜL</v>
      </c>
      <c r="B38" s="13">
        <f t="shared" si="0"/>
        <v>2</v>
      </c>
      <c r="C38" s="28" t="str">
        <f t="shared" si="1"/>
        <v>YETERLİ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</row>
    <row r="39" spans="1:8" s="4" customFormat="1" ht="25.05" customHeight="1" thickBot="1">
      <c r="A39" s="12" t="str">
        <f>'Sınıf Listesi'!C36</f>
        <v>NAZ ERTEKİN</v>
      </c>
      <c r="B39" s="13">
        <f t="shared" si="0"/>
        <v>2</v>
      </c>
      <c r="C39" s="28" t="str">
        <f t="shared" si="1"/>
        <v>YETERLİ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</row>
    <row r="40" spans="1:8" s="4" customFormat="1" ht="25.05" customHeight="1" thickBot="1">
      <c r="A40" s="12" t="str">
        <f>'Sınıf Listesi'!C37</f>
        <v>ÖZÜM SU KEKEÇ</v>
      </c>
      <c r="B40" s="13">
        <f t="shared" si="0"/>
        <v>2</v>
      </c>
      <c r="C40" s="28" t="str">
        <f t="shared" si="1"/>
        <v>YETERLİ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</row>
    <row r="41" spans="1:8" s="4" customFormat="1" ht="25.05" customHeight="1" thickBot="1">
      <c r="A41" s="12" t="str">
        <f>'Sınıf Listesi'!C38</f>
        <v>PELİNSU TOKATLI</v>
      </c>
      <c r="B41" s="13">
        <f t="shared" si="0"/>
        <v>2</v>
      </c>
      <c r="C41" s="28" t="str">
        <f t="shared" si="1"/>
        <v>YETERLİ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</row>
    <row r="42" spans="1:8" s="4" customFormat="1" ht="25.05" customHeight="1" thickBot="1">
      <c r="A42" s="12" t="str">
        <f>'Sınıf Listesi'!C39</f>
        <v>REFİK EYMEN GÖK</v>
      </c>
      <c r="B42" s="13">
        <f t="shared" si="0"/>
        <v>2</v>
      </c>
      <c r="C42" s="28" t="str">
        <f t="shared" si="1"/>
        <v>YETERLİ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</row>
    <row r="43" spans="1:8" s="4" customFormat="1" ht="25.05" customHeight="1" thickBot="1">
      <c r="A43" s="12" t="str">
        <f>'Sınıf Listesi'!C40</f>
        <v>REYYAN ZÜMRA YILDIZ</v>
      </c>
      <c r="B43" s="13">
        <f t="shared" si="0"/>
        <v>2</v>
      </c>
      <c r="C43" s="28" t="str">
        <f t="shared" si="1"/>
        <v>YETERLİ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</row>
    <row r="44" spans="1:8" s="4" customFormat="1" ht="25.05" customHeight="1" thickBot="1">
      <c r="A44" s="12" t="str">
        <f>'Sınıf Listesi'!C41</f>
        <v>SIRAÇ SERTKAL</v>
      </c>
      <c r="B44" s="13">
        <f t="shared" si="0"/>
        <v>2</v>
      </c>
      <c r="C44" s="28" t="str">
        <f t="shared" si="1"/>
        <v>YETERLİ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</row>
    <row r="45" spans="1:8" s="4" customFormat="1" ht="25.05" customHeight="1" thickBot="1">
      <c r="A45" s="12" t="str">
        <f>'Sınıf Listesi'!C42</f>
        <v>UĞUR ARAS İLTAN</v>
      </c>
      <c r="B45" s="13">
        <f t="shared" si="0"/>
        <v>2</v>
      </c>
      <c r="C45" s="28" t="str">
        <f t="shared" si="1"/>
        <v>YETERLİ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</row>
    <row r="46" spans="1:8" s="4" customFormat="1" ht="25.05" customHeight="1" thickBot="1">
      <c r="A46" s="12" t="str">
        <f>'Sınıf Listesi'!C43</f>
        <v>YAVUZ SELİM EROL</v>
      </c>
      <c r="B46" s="13">
        <f t="shared" si="0"/>
        <v>2</v>
      </c>
      <c r="C46" s="28" t="str">
        <f t="shared" si="1"/>
        <v>YETERLİ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</row>
    <row r="47" spans="1:8" s="4" customFormat="1" ht="25.05" customHeight="1" thickBot="1">
      <c r="A47" s="12" t="str">
        <f>'Sınıf Listesi'!C44</f>
        <v>ZEKERİYA NADİR AYATA</v>
      </c>
      <c r="B47" s="13">
        <f t="shared" si="0"/>
        <v>2</v>
      </c>
      <c r="C47" s="28" t="str">
        <f t="shared" si="1"/>
        <v>YETERLİ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</row>
    <row r="48" spans="1:8" s="4" customFormat="1" ht="25.05" customHeight="1" thickBot="1">
      <c r="A48" s="12" t="str">
        <f>'Sınıf Listesi'!C45</f>
        <v>ZEYNEP ECE YARDIM</v>
      </c>
      <c r="B48" s="13">
        <f t="shared" si="0"/>
        <v>2</v>
      </c>
      <c r="C48" s="28" t="str">
        <f t="shared" si="1"/>
        <v>YETERLİ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</row>
    <row r="49" spans="1:8" s="4" customFormat="1" ht="25.05" customHeight="1" thickBot="1">
      <c r="A49" s="12" t="str">
        <f>'Sınıf Listesi'!C46</f>
        <v>ZEYNEP ECE YARDIM</v>
      </c>
      <c r="B49" s="13">
        <f t="shared" si="0"/>
        <v>2</v>
      </c>
      <c r="C49" s="28" t="str">
        <f t="shared" si="1"/>
        <v>YETERLİ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</row>
    <row r="50" spans="1:8" s="4" customFormat="1" ht="25.05" customHeight="1">
      <c r="A50" s="12" t="str">
        <f>'Sınıf Listesi'!C47</f>
        <v>VELİ</v>
      </c>
      <c r="B50" s="13">
        <f t="shared" si="0"/>
        <v>2</v>
      </c>
      <c r="C50" s="28" t="str">
        <f t="shared" si="1"/>
        <v>YETERLİ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</row>
    <row r="51" spans="1:8" ht="106.2" customHeight="1">
      <c r="A51" s="14"/>
      <c r="B51" s="14"/>
      <c r="C51" s="14"/>
      <c r="D51" s="23"/>
      <c r="E51" s="23"/>
      <c r="F51" s="23"/>
      <c r="G51" s="23"/>
      <c r="H51" s="23"/>
    </row>
    <row r="52" spans="1:8">
      <c r="A52" s="10"/>
      <c r="B52" s="10"/>
      <c r="C52" s="10"/>
      <c r="D52" s="10"/>
      <c r="E52" s="10"/>
      <c r="F52" s="10"/>
      <c r="G52" s="10"/>
      <c r="H52" s="10"/>
    </row>
    <row r="53" spans="1:8">
      <c r="A53" s="10"/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10"/>
      <c r="C56" s="10"/>
      <c r="D56" s="10"/>
      <c r="E56" s="10"/>
      <c r="F56" s="10"/>
      <c r="G56" s="10"/>
      <c r="H56" s="10"/>
    </row>
    <row r="57" spans="1:8">
      <c r="A57" s="10"/>
      <c r="B57" s="10"/>
      <c r="C57" s="10"/>
      <c r="D57" s="10"/>
      <c r="E57" s="10"/>
      <c r="F57" s="10"/>
      <c r="G57" s="10"/>
      <c r="H57" s="10"/>
    </row>
    <row r="58" spans="1:8">
      <c r="A58" s="10"/>
      <c r="B58" s="10"/>
      <c r="C58" s="10"/>
      <c r="D58" s="10"/>
      <c r="E58" s="10"/>
      <c r="F58" s="10"/>
      <c r="G58" s="10"/>
      <c r="H58" s="10"/>
    </row>
    <row r="59" spans="1:8" ht="12.75" customHeight="1">
      <c r="A59" s="10"/>
      <c r="B59" s="10"/>
      <c r="C59" s="10"/>
      <c r="D59" s="10"/>
      <c r="E59" s="10"/>
      <c r="F59" s="10"/>
      <c r="G59" s="10"/>
      <c r="H59" s="10"/>
    </row>
    <row r="60" spans="1:8">
      <c r="A60" s="10"/>
      <c r="B60" s="10"/>
      <c r="C60" s="10"/>
      <c r="D60" s="10"/>
      <c r="E60" s="10"/>
      <c r="F60" s="10"/>
      <c r="G60" s="10"/>
      <c r="H60" s="10"/>
    </row>
    <row r="61" spans="1:8">
      <c r="A61" s="10"/>
      <c r="B61" s="10"/>
      <c r="C61" s="10"/>
      <c r="D61" s="10"/>
      <c r="E61" s="10"/>
      <c r="F61" s="10"/>
      <c r="G61" s="10"/>
      <c r="H61" s="10"/>
    </row>
    <row r="62" spans="1:8">
      <c r="A62" s="10"/>
      <c r="B62" s="10"/>
      <c r="C62" s="10"/>
      <c r="D62" s="10"/>
      <c r="E62" s="10"/>
      <c r="F62" s="10"/>
      <c r="G62" s="10"/>
      <c r="H62" s="10"/>
    </row>
    <row r="63" spans="1:8">
      <c r="A63" s="10"/>
      <c r="B63" s="10"/>
      <c r="C63" s="10"/>
      <c r="D63" s="10"/>
      <c r="E63" s="10"/>
      <c r="F63" s="10"/>
      <c r="G63" s="10"/>
      <c r="H63" s="10"/>
    </row>
    <row r="64" spans="1:8" s="9" customFormat="1" ht="16.2">
      <c r="A64" s="10"/>
      <c r="B64" s="10"/>
      <c r="C64" s="10"/>
      <c r="D64" s="10"/>
      <c r="E64" s="10"/>
      <c r="F64" s="10"/>
      <c r="G64" s="10"/>
      <c r="H64" s="10"/>
    </row>
    <row r="65" spans="1:8" s="9" customFormat="1" ht="16.2">
      <c r="A65" s="10"/>
      <c r="B65" s="10"/>
      <c r="C65" s="10"/>
      <c r="D65" s="10"/>
      <c r="E65" s="10"/>
      <c r="F65" s="10"/>
      <c r="G65" s="10"/>
      <c r="H65" s="10"/>
    </row>
    <row r="66" spans="1:8" s="9" customFormat="1" ht="16.2">
      <c r="A66" s="10"/>
      <c r="B66" s="10"/>
      <c r="C66" s="10"/>
      <c r="D66" s="10"/>
      <c r="E66" s="10"/>
      <c r="F66" s="10"/>
      <c r="G66" s="10"/>
      <c r="H66" s="10"/>
    </row>
  </sheetData>
  <protectedRanges>
    <protectedRange sqref="A5:C50" name="Aralık1_3_1"/>
    <protectedRange sqref="D4:H4" name="Aralık1_3_1_1_1"/>
  </protectedRanges>
  <mergeCells count="6">
    <mergeCell ref="A1:H1"/>
    <mergeCell ref="A2:H2"/>
    <mergeCell ref="C3:C4"/>
    <mergeCell ref="B3:B4"/>
    <mergeCell ref="A3:A4"/>
    <mergeCell ref="D3:H3"/>
  </mergeCells>
  <pageMargins left="0.7" right="0.7" top="0.28190476190476188" bottom="0.75" header="0.3" footer="0.3"/>
  <pageSetup paperSize="9" scale="84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6"/>
  <sheetViews>
    <sheetView view="pageBreakPreview" zoomScale="80" zoomScaleNormal="100" zoomScaleSheetLayoutView="80" zoomScalePageLayoutView="70" workbookViewId="0">
      <selection activeCell="D4" sqref="D4:I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8" width="8.77734375" style="8" customWidth="1"/>
    <col min="9" max="9" width="8.77734375" style="3" customWidth="1"/>
    <col min="10" max="16384" width="9.21875" style="3"/>
  </cols>
  <sheetData>
    <row r="1" spans="1:9" ht="18" customHeight="1">
      <c r="A1" s="32" t="s">
        <v>49</v>
      </c>
      <c r="B1" s="32"/>
      <c r="C1" s="32"/>
      <c r="D1" s="32"/>
      <c r="E1" s="32"/>
      <c r="F1" s="32"/>
      <c r="G1" s="32"/>
      <c r="H1" s="32"/>
      <c r="I1" s="32"/>
    </row>
    <row r="2" spans="1:9" ht="23.55" customHeight="1">
      <c r="A2" s="32" t="s">
        <v>93</v>
      </c>
      <c r="B2" s="32"/>
      <c r="C2" s="32"/>
      <c r="D2" s="32"/>
      <c r="E2" s="32"/>
      <c r="F2" s="32"/>
      <c r="G2" s="32"/>
      <c r="H2" s="32"/>
      <c r="I2" s="32"/>
    </row>
    <row r="3" spans="1:9" s="1" customFormat="1" ht="53.4" customHeight="1">
      <c r="A3" s="35" t="s">
        <v>51</v>
      </c>
      <c r="B3" s="33" t="s">
        <v>47</v>
      </c>
      <c r="C3" s="33" t="s">
        <v>48</v>
      </c>
      <c r="D3" s="40" t="s">
        <v>57</v>
      </c>
      <c r="E3" s="41"/>
      <c r="F3" s="41"/>
      <c r="G3" s="41"/>
      <c r="H3" s="41"/>
      <c r="I3" s="41"/>
    </row>
    <row r="4" spans="1:9" s="2" customFormat="1" ht="220.2" customHeight="1">
      <c r="A4" s="36"/>
      <c r="B4" s="34"/>
      <c r="C4" s="34"/>
      <c r="D4" s="26" t="s">
        <v>94</v>
      </c>
      <c r="E4" s="26" t="s">
        <v>67</v>
      </c>
      <c r="F4" s="26" t="s">
        <v>71</v>
      </c>
      <c r="G4" s="26" t="s">
        <v>72</v>
      </c>
      <c r="H4" s="26" t="s">
        <v>78</v>
      </c>
      <c r="I4" s="26" t="s">
        <v>95</v>
      </c>
    </row>
    <row r="5" spans="1:9" s="4" customFormat="1" ht="25.05" customHeight="1" thickBot="1">
      <c r="A5" s="24" t="str">
        <f>'Sınıf Listesi'!C2</f>
        <v>ALPER ATLIK</v>
      </c>
      <c r="B5" s="13">
        <f t="shared" ref="B5:B50" si="0">ROUND(AVERAGE(D5:H5),0)</f>
        <v>1</v>
      </c>
      <c r="C5" s="27" t="str">
        <f>IF(B5=4,"ÇOK İYİ",IF(B5=3,"İYİ",IF(B5=2,"YETERLİ",IF(B5=1,"GELİŞTİRİLMELİ"))))</f>
        <v>GELİŞTİRİLMELİ</v>
      </c>
      <c r="D5" s="25">
        <v>1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</row>
    <row r="6" spans="1:9" s="4" customFormat="1" ht="25.05" customHeight="1" thickBot="1">
      <c r="A6" s="12" t="str">
        <f>'Sınıf Listesi'!C3</f>
        <v>ARYA YILDIRIM</v>
      </c>
      <c r="B6" s="13">
        <f t="shared" si="0"/>
        <v>4</v>
      </c>
      <c r="C6" s="28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25">
        <v>1</v>
      </c>
    </row>
    <row r="7" spans="1:9" s="4" customFormat="1" ht="25.05" customHeight="1" thickBot="1">
      <c r="A7" s="12" t="str">
        <f>'Sınıf Listesi'!C4</f>
        <v>ASLAN PAŞA</v>
      </c>
      <c r="B7" s="13">
        <f t="shared" si="0"/>
        <v>4</v>
      </c>
      <c r="C7" s="28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25">
        <v>1</v>
      </c>
    </row>
    <row r="8" spans="1:9" s="4" customFormat="1" ht="25.05" customHeight="1" thickBot="1">
      <c r="A8" s="12" t="str">
        <f>'Sınıf Listesi'!C5</f>
        <v>AYSEL ALP</v>
      </c>
      <c r="B8" s="13">
        <f t="shared" si="0"/>
        <v>4</v>
      </c>
      <c r="C8" s="28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25">
        <v>1</v>
      </c>
    </row>
    <row r="9" spans="1:9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8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25">
        <v>1</v>
      </c>
    </row>
    <row r="10" spans="1:9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8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25">
        <v>1</v>
      </c>
    </row>
    <row r="11" spans="1:9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8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25">
        <v>1</v>
      </c>
    </row>
    <row r="12" spans="1:9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8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25">
        <v>1</v>
      </c>
    </row>
    <row r="13" spans="1:9" s="4" customFormat="1" ht="25.05" customHeight="1" thickBot="1">
      <c r="A13" s="12" t="str">
        <f>'Sınıf Listesi'!C10</f>
        <v>DENİZ CANDEMİR</v>
      </c>
      <c r="B13" s="13">
        <f t="shared" si="0"/>
        <v>2</v>
      </c>
      <c r="C13" s="28" t="str">
        <f t="shared" si="1"/>
        <v>YETERLİ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25">
        <v>1</v>
      </c>
    </row>
    <row r="14" spans="1:9" s="4" customFormat="1" ht="25.05" customHeight="1" thickBot="1">
      <c r="A14" s="12" t="str">
        <f>'Sınıf Listesi'!C11</f>
        <v>DENİZ TOPRAK YARDIM</v>
      </c>
      <c r="B14" s="13">
        <f t="shared" si="0"/>
        <v>2</v>
      </c>
      <c r="C14" s="28" t="str">
        <f t="shared" si="1"/>
        <v>YETERLİ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25">
        <v>1</v>
      </c>
    </row>
    <row r="15" spans="1:9" s="4" customFormat="1" ht="25.05" customHeight="1" thickBot="1">
      <c r="A15" s="12" t="str">
        <f>'Sınıf Listesi'!C12</f>
        <v>DOĞA LİVA TANKUT</v>
      </c>
      <c r="B15" s="13">
        <f t="shared" si="0"/>
        <v>2</v>
      </c>
      <c r="C15" s="28" t="str">
        <f t="shared" si="1"/>
        <v>YETERLİ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25">
        <v>1</v>
      </c>
    </row>
    <row r="16" spans="1:9" s="4" customFormat="1" ht="25.05" customHeight="1" thickBot="1">
      <c r="A16" s="12" t="str">
        <f>'Sınıf Listesi'!C13</f>
        <v>ELA YILDIRIM</v>
      </c>
      <c r="B16" s="13">
        <f t="shared" si="0"/>
        <v>2</v>
      </c>
      <c r="C16" s="28" t="str">
        <f t="shared" si="1"/>
        <v>YETERLİ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25">
        <v>1</v>
      </c>
    </row>
    <row r="17" spans="1:9" s="4" customFormat="1" ht="25.05" customHeight="1" thickBot="1">
      <c r="A17" s="12" t="str">
        <f>'Sınıf Listesi'!C14</f>
        <v>ELİF ESEN</v>
      </c>
      <c r="B17" s="13">
        <f t="shared" si="0"/>
        <v>2</v>
      </c>
      <c r="C17" s="28" t="str">
        <f t="shared" si="1"/>
        <v>YETERLİ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25">
        <v>1</v>
      </c>
    </row>
    <row r="18" spans="1:9" s="4" customFormat="1" ht="25.05" customHeight="1" thickBot="1">
      <c r="A18" s="12" t="str">
        <f>'Sınıf Listesi'!C15</f>
        <v>EMİR SULF KABADAYI</v>
      </c>
      <c r="B18" s="13">
        <f t="shared" si="0"/>
        <v>2</v>
      </c>
      <c r="C18" s="28" t="str">
        <f t="shared" si="1"/>
        <v>YETERLİ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25">
        <v>1</v>
      </c>
    </row>
    <row r="19" spans="1:9" s="4" customFormat="1" ht="25.05" customHeight="1" thickBot="1">
      <c r="A19" s="12" t="str">
        <f>'Sınıf Listesi'!C16</f>
        <v>ERTUĞRUL AFFAN</v>
      </c>
      <c r="B19" s="13">
        <f t="shared" si="0"/>
        <v>2</v>
      </c>
      <c r="C19" s="28" t="str">
        <f t="shared" si="1"/>
        <v>YETERLİ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25">
        <v>1</v>
      </c>
    </row>
    <row r="20" spans="1:9" s="4" customFormat="1" ht="25.05" customHeight="1" thickBot="1">
      <c r="A20" s="12" t="str">
        <f>'Sınıf Listesi'!C17</f>
        <v>EVRİMSU KAR</v>
      </c>
      <c r="B20" s="13">
        <f t="shared" si="0"/>
        <v>2</v>
      </c>
      <c r="C20" s="28" t="str">
        <f t="shared" si="1"/>
        <v>YETERLİ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25">
        <v>1</v>
      </c>
    </row>
    <row r="21" spans="1:9" s="4" customFormat="1" ht="25.05" customHeight="1" thickBot="1">
      <c r="A21" s="12" t="str">
        <f>'Sınıf Listesi'!C18</f>
        <v>EYLÜL TEKİN</v>
      </c>
      <c r="B21" s="13">
        <f t="shared" si="0"/>
        <v>2</v>
      </c>
      <c r="C21" s="28" t="str">
        <f t="shared" si="1"/>
        <v>YETERLİ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25">
        <v>1</v>
      </c>
    </row>
    <row r="22" spans="1:9" s="4" customFormat="1" ht="25.05" customHeight="1" thickBot="1">
      <c r="A22" s="12" t="str">
        <f>'Sınıf Listesi'!C19</f>
        <v>EYMEN VURAL</v>
      </c>
      <c r="B22" s="13">
        <f t="shared" si="0"/>
        <v>2</v>
      </c>
      <c r="C22" s="28" t="str">
        <f t="shared" si="1"/>
        <v>YETERLİ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25">
        <v>1</v>
      </c>
    </row>
    <row r="23" spans="1:9" s="4" customFormat="1" ht="25.05" customHeight="1" thickBot="1">
      <c r="A23" s="12" t="str">
        <f>'Sınıf Listesi'!C20</f>
        <v>FATMA BEYZA KARABACAK</v>
      </c>
      <c r="B23" s="13">
        <f t="shared" si="0"/>
        <v>2</v>
      </c>
      <c r="C23" s="28" t="str">
        <f t="shared" si="1"/>
        <v>YETERLİ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25">
        <v>1</v>
      </c>
    </row>
    <row r="24" spans="1:9" s="4" customFormat="1" ht="25.05" customHeight="1" thickBot="1">
      <c r="A24" s="12" t="str">
        <f>'Sınıf Listesi'!C21</f>
        <v>GÜNEY USLU</v>
      </c>
      <c r="B24" s="13">
        <f t="shared" si="0"/>
        <v>2</v>
      </c>
      <c r="C24" s="28" t="str">
        <f t="shared" si="1"/>
        <v>YETERLİ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25">
        <v>1</v>
      </c>
    </row>
    <row r="25" spans="1:9" s="4" customFormat="1" ht="25.05" customHeight="1" thickBot="1">
      <c r="A25" s="12" t="str">
        <f>'Sınıf Listesi'!C22</f>
        <v>HAMDİ EMİR KAPLANCAN</v>
      </c>
      <c r="B25" s="13">
        <f t="shared" si="0"/>
        <v>2</v>
      </c>
      <c r="C25" s="28" t="str">
        <f t="shared" si="1"/>
        <v>YETERLİ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25">
        <v>1</v>
      </c>
    </row>
    <row r="26" spans="1:9" s="4" customFormat="1" ht="25.05" customHeight="1" thickBot="1">
      <c r="A26" s="12" t="str">
        <f>'Sınıf Listesi'!C23</f>
        <v>HÜMA YILDIRIM</v>
      </c>
      <c r="B26" s="13">
        <f t="shared" si="0"/>
        <v>2</v>
      </c>
      <c r="C26" s="28" t="str">
        <f t="shared" si="1"/>
        <v>YETERLİ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25">
        <v>1</v>
      </c>
    </row>
    <row r="27" spans="1:9" s="4" customFormat="1" ht="25.05" customHeight="1" thickBot="1">
      <c r="A27" s="12" t="str">
        <f>'Sınıf Listesi'!C24</f>
        <v>HÜMA NUR AYDIN</v>
      </c>
      <c r="B27" s="13">
        <f t="shared" si="0"/>
        <v>2</v>
      </c>
      <c r="C27" s="28" t="str">
        <f t="shared" si="1"/>
        <v>YETERLİ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25">
        <v>1</v>
      </c>
    </row>
    <row r="28" spans="1:9" s="4" customFormat="1" ht="25.05" customHeight="1" thickBot="1">
      <c r="A28" s="12" t="str">
        <f>'Sınıf Listesi'!C25</f>
        <v>İBRAHİM GENCER</v>
      </c>
      <c r="B28" s="13">
        <f t="shared" si="0"/>
        <v>2</v>
      </c>
      <c r="C28" s="28" t="str">
        <f t="shared" si="1"/>
        <v>YETERLİ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25">
        <v>1</v>
      </c>
    </row>
    <row r="29" spans="1:9" s="4" customFormat="1" ht="25.05" customHeight="1" thickBot="1">
      <c r="A29" s="12" t="str">
        <f>'Sınıf Listesi'!C26</f>
        <v>İBRAHİM ARAS AKMAN</v>
      </c>
      <c r="B29" s="13">
        <f t="shared" si="0"/>
        <v>2</v>
      </c>
      <c r="C29" s="28" t="str">
        <f t="shared" si="1"/>
        <v>YETERLİ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25">
        <v>1</v>
      </c>
    </row>
    <row r="30" spans="1:9" s="4" customFormat="1" ht="25.05" customHeight="1" thickBot="1">
      <c r="A30" s="12" t="str">
        <f>'Sınıf Listesi'!C27</f>
        <v>İBRAHİM ETHEM SAĞLAM</v>
      </c>
      <c r="B30" s="13">
        <f t="shared" si="0"/>
        <v>2</v>
      </c>
      <c r="C30" s="28" t="str">
        <f t="shared" si="1"/>
        <v>YETERLİ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25">
        <v>1</v>
      </c>
    </row>
    <row r="31" spans="1:9" s="4" customFormat="1" ht="25.05" customHeight="1" thickBot="1">
      <c r="A31" s="12" t="str">
        <f>'Sınıf Listesi'!C28</f>
        <v>İKRA GÜNEŞ</v>
      </c>
      <c r="B31" s="13">
        <f t="shared" si="0"/>
        <v>2</v>
      </c>
      <c r="C31" s="28" t="str">
        <f t="shared" si="1"/>
        <v>YETERLİ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25">
        <v>1</v>
      </c>
    </row>
    <row r="32" spans="1:9" s="4" customFormat="1" ht="25.05" customHeight="1" thickBot="1">
      <c r="A32" s="12" t="str">
        <f>'Sınıf Listesi'!C29</f>
        <v>İLTER KAĞAN ÖZDEMİR</v>
      </c>
      <c r="B32" s="13">
        <f t="shared" si="0"/>
        <v>2</v>
      </c>
      <c r="C32" s="28" t="str">
        <f t="shared" si="1"/>
        <v>YETERLİ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25">
        <v>1</v>
      </c>
    </row>
    <row r="33" spans="1:9" s="4" customFormat="1" ht="25.05" customHeight="1" thickBot="1">
      <c r="A33" s="12" t="str">
        <f>'Sınıf Listesi'!C30</f>
        <v>İLYAS KÜRŞAT ATEŞ</v>
      </c>
      <c r="B33" s="13">
        <f t="shared" si="0"/>
        <v>2</v>
      </c>
      <c r="C33" s="28" t="str">
        <f t="shared" si="1"/>
        <v>YETERLİ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25">
        <v>1</v>
      </c>
    </row>
    <row r="34" spans="1:9" s="4" customFormat="1" ht="25.05" customHeight="1" thickBot="1">
      <c r="A34" s="12" t="str">
        <f>'Sınıf Listesi'!C31</f>
        <v>İSMAİL EFE ÖZGÜL</v>
      </c>
      <c r="B34" s="13">
        <f t="shared" si="0"/>
        <v>2</v>
      </c>
      <c r="C34" s="28" t="str">
        <f t="shared" si="1"/>
        <v>YETERLİ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25">
        <v>1</v>
      </c>
    </row>
    <row r="35" spans="1:9" s="4" customFormat="1" ht="25.05" customHeight="1" thickBot="1">
      <c r="A35" s="12" t="str">
        <f>'Sınıf Listesi'!C32</f>
        <v>MEHMET ATA ALTAY</v>
      </c>
      <c r="B35" s="13">
        <f t="shared" si="0"/>
        <v>2</v>
      </c>
      <c r="C35" s="28" t="str">
        <f t="shared" si="1"/>
        <v>YETERLİ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25">
        <v>1</v>
      </c>
    </row>
    <row r="36" spans="1:9" s="4" customFormat="1" ht="25.05" customHeight="1" thickBot="1">
      <c r="A36" s="12" t="str">
        <f>'Sınıf Listesi'!C33</f>
        <v>MERİÇ ALVER</v>
      </c>
      <c r="B36" s="13">
        <f t="shared" si="0"/>
        <v>2</v>
      </c>
      <c r="C36" s="28" t="str">
        <f t="shared" si="1"/>
        <v>YETERLİ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25">
        <v>1</v>
      </c>
    </row>
    <row r="37" spans="1:9" s="4" customFormat="1" ht="25.05" customHeight="1" thickBot="1">
      <c r="A37" s="12" t="str">
        <f>'Sınıf Listesi'!C34</f>
        <v>MUHARREM TEKNE</v>
      </c>
      <c r="B37" s="13">
        <f t="shared" si="0"/>
        <v>2</v>
      </c>
      <c r="C37" s="28" t="str">
        <f t="shared" si="1"/>
        <v>YETERLİ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25">
        <v>1</v>
      </c>
    </row>
    <row r="38" spans="1:9" s="4" customFormat="1" ht="25.05" customHeight="1" thickBot="1">
      <c r="A38" s="12" t="str">
        <f>'Sınıf Listesi'!C35</f>
        <v>MUSTAFA URAZ ERGÜL</v>
      </c>
      <c r="B38" s="13">
        <f t="shared" si="0"/>
        <v>2</v>
      </c>
      <c r="C38" s="28" t="str">
        <f t="shared" si="1"/>
        <v>YETERLİ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25">
        <v>1</v>
      </c>
    </row>
    <row r="39" spans="1:9" s="4" customFormat="1" ht="25.05" customHeight="1" thickBot="1">
      <c r="A39" s="12" t="str">
        <f>'Sınıf Listesi'!C36</f>
        <v>NAZ ERTEKİN</v>
      </c>
      <c r="B39" s="13">
        <f t="shared" si="0"/>
        <v>2</v>
      </c>
      <c r="C39" s="28" t="str">
        <f t="shared" si="1"/>
        <v>YETERLİ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25">
        <v>1</v>
      </c>
    </row>
    <row r="40" spans="1:9" s="4" customFormat="1" ht="25.05" customHeight="1" thickBot="1">
      <c r="A40" s="12" t="str">
        <f>'Sınıf Listesi'!C37</f>
        <v>ÖZÜM SU KEKEÇ</v>
      </c>
      <c r="B40" s="13">
        <f t="shared" si="0"/>
        <v>2</v>
      </c>
      <c r="C40" s="28" t="str">
        <f t="shared" si="1"/>
        <v>YETERLİ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25">
        <v>1</v>
      </c>
    </row>
    <row r="41" spans="1:9" s="4" customFormat="1" ht="25.05" customHeight="1" thickBot="1">
      <c r="A41" s="12" t="str">
        <f>'Sınıf Listesi'!C38</f>
        <v>PELİNSU TOKATLI</v>
      </c>
      <c r="B41" s="13">
        <f t="shared" si="0"/>
        <v>2</v>
      </c>
      <c r="C41" s="28" t="str">
        <f t="shared" si="1"/>
        <v>YETERLİ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25">
        <v>1</v>
      </c>
    </row>
    <row r="42" spans="1:9" s="4" customFormat="1" ht="25.05" customHeight="1" thickBot="1">
      <c r="A42" s="12" t="str">
        <f>'Sınıf Listesi'!C39</f>
        <v>REFİK EYMEN GÖK</v>
      </c>
      <c r="B42" s="13">
        <f t="shared" si="0"/>
        <v>2</v>
      </c>
      <c r="C42" s="28" t="str">
        <f t="shared" si="1"/>
        <v>YETERLİ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25">
        <v>1</v>
      </c>
    </row>
    <row r="43" spans="1:9" s="4" customFormat="1" ht="25.05" customHeight="1" thickBot="1">
      <c r="A43" s="12" t="str">
        <f>'Sınıf Listesi'!C40</f>
        <v>REYYAN ZÜMRA YILDIZ</v>
      </c>
      <c r="B43" s="13">
        <f t="shared" si="0"/>
        <v>2</v>
      </c>
      <c r="C43" s="28" t="str">
        <f t="shared" si="1"/>
        <v>YETERLİ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25">
        <v>1</v>
      </c>
    </row>
    <row r="44" spans="1:9" s="4" customFormat="1" ht="25.05" customHeight="1" thickBot="1">
      <c r="A44" s="12" t="str">
        <f>'Sınıf Listesi'!C41</f>
        <v>SIRAÇ SERTKAL</v>
      </c>
      <c r="B44" s="13">
        <f t="shared" si="0"/>
        <v>2</v>
      </c>
      <c r="C44" s="28" t="str">
        <f t="shared" si="1"/>
        <v>YETERLİ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25">
        <v>1</v>
      </c>
    </row>
    <row r="45" spans="1:9" s="4" customFormat="1" ht="25.05" customHeight="1" thickBot="1">
      <c r="A45" s="12" t="str">
        <f>'Sınıf Listesi'!C42</f>
        <v>UĞUR ARAS İLTAN</v>
      </c>
      <c r="B45" s="13">
        <f t="shared" si="0"/>
        <v>2</v>
      </c>
      <c r="C45" s="28" t="str">
        <f t="shared" si="1"/>
        <v>YETERLİ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25">
        <v>1</v>
      </c>
    </row>
    <row r="46" spans="1:9" s="4" customFormat="1" ht="25.05" customHeight="1" thickBot="1">
      <c r="A46" s="12" t="str">
        <f>'Sınıf Listesi'!C43</f>
        <v>YAVUZ SELİM EROL</v>
      </c>
      <c r="B46" s="13">
        <f t="shared" si="0"/>
        <v>2</v>
      </c>
      <c r="C46" s="28" t="str">
        <f t="shared" si="1"/>
        <v>YETERLİ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25">
        <v>1</v>
      </c>
    </row>
    <row r="47" spans="1:9" s="4" customFormat="1" ht="25.05" customHeight="1" thickBot="1">
      <c r="A47" s="12" t="str">
        <f>'Sınıf Listesi'!C44</f>
        <v>ZEKERİYA NADİR AYATA</v>
      </c>
      <c r="B47" s="13">
        <f t="shared" si="0"/>
        <v>2</v>
      </c>
      <c r="C47" s="28" t="str">
        <f t="shared" si="1"/>
        <v>YETERLİ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25">
        <v>1</v>
      </c>
    </row>
    <row r="48" spans="1:9" s="4" customFormat="1" ht="25.05" customHeight="1" thickBot="1">
      <c r="A48" s="12" t="str">
        <f>'Sınıf Listesi'!C45</f>
        <v>ZEYNEP ECE YARDIM</v>
      </c>
      <c r="B48" s="13">
        <f t="shared" si="0"/>
        <v>2</v>
      </c>
      <c r="C48" s="28" t="str">
        <f t="shared" si="1"/>
        <v>YETERLİ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25">
        <v>1</v>
      </c>
    </row>
    <row r="49" spans="1:9" s="4" customFormat="1" ht="25.05" customHeight="1" thickBot="1">
      <c r="A49" s="12" t="str">
        <f>'Sınıf Listesi'!C46</f>
        <v>ZEYNEP ECE YARDIM</v>
      </c>
      <c r="B49" s="13">
        <f t="shared" si="0"/>
        <v>2</v>
      </c>
      <c r="C49" s="28" t="str">
        <f t="shared" si="1"/>
        <v>YETERLİ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25">
        <v>1</v>
      </c>
    </row>
    <row r="50" spans="1:9" s="4" customFormat="1" ht="25.05" customHeight="1">
      <c r="A50" s="12" t="str">
        <f>'Sınıf Listesi'!C47</f>
        <v>VELİ</v>
      </c>
      <c r="B50" s="13">
        <f t="shared" si="0"/>
        <v>2</v>
      </c>
      <c r="C50" s="28" t="str">
        <f t="shared" si="1"/>
        <v>YETERLİ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25">
        <v>1</v>
      </c>
    </row>
    <row r="51" spans="1:9" ht="106.2" customHeight="1">
      <c r="A51" s="14"/>
      <c r="B51" s="14"/>
      <c r="C51" s="14"/>
      <c r="D51" s="23"/>
      <c r="E51" s="23"/>
      <c r="F51" s="23"/>
      <c r="G51" s="23"/>
      <c r="H51" s="23"/>
    </row>
    <row r="52" spans="1:9">
      <c r="A52" s="10"/>
      <c r="B52" s="10"/>
      <c r="C52" s="10"/>
      <c r="D52" s="10"/>
      <c r="E52" s="10"/>
      <c r="F52" s="10"/>
      <c r="G52" s="10"/>
      <c r="H52" s="10"/>
    </row>
    <row r="53" spans="1:9">
      <c r="A53" s="10"/>
      <c r="B53" s="10"/>
      <c r="C53" s="10"/>
      <c r="D53" s="10"/>
      <c r="E53" s="10"/>
      <c r="F53" s="10"/>
      <c r="G53" s="10"/>
      <c r="H53" s="10"/>
    </row>
    <row r="54" spans="1:9">
      <c r="A54" s="10"/>
      <c r="B54" s="10"/>
      <c r="C54" s="10"/>
      <c r="D54" s="10"/>
      <c r="E54" s="10"/>
      <c r="F54" s="10"/>
      <c r="G54" s="10"/>
      <c r="H54" s="10"/>
    </row>
    <row r="55" spans="1:9">
      <c r="A55" s="10"/>
      <c r="B55" s="10"/>
      <c r="C55" s="10"/>
      <c r="D55" s="10"/>
      <c r="E55" s="10"/>
      <c r="F55" s="10"/>
      <c r="G55" s="10"/>
      <c r="H55" s="10"/>
    </row>
    <row r="56" spans="1:9">
      <c r="A56" s="10"/>
      <c r="B56" s="10"/>
      <c r="C56" s="10"/>
      <c r="D56" s="10"/>
      <c r="E56" s="10"/>
      <c r="F56" s="10"/>
      <c r="G56" s="10"/>
      <c r="H56" s="10"/>
    </row>
    <row r="57" spans="1:9">
      <c r="A57" s="10"/>
      <c r="B57" s="10"/>
      <c r="C57" s="10"/>
      <c r="D57" s="10"/>
      <c r="E57" s="10"/>
      <c r="F57" s="10"/>
      <c r="G57" s="10"/>
      <c r="H57" s="10"/>
    </row>
    <row r="58" spans="1:9">
      <c r="A58" s="10"/>
      <c r="B58" s="10"/>
      <c r="C58" s="10"/>
      <c r="D58" s="10"/>
      <c r="E58" s="10"/>
      <c r="F58" s="10"/>
      <c r="G58" s="10"/>
      <c r="H58" s="10"/>
    </row>
    <row r="59" spans="1:9" ht="12.75" customHeight="1">
      <c r="A59" s="10"/>
      <c r="B59" s="10"/>
      <c r="C59" s="10"/>
      <c r="D59" s="10"/>
      <c r="E59" s="10"/>
      <c r="F59" s="10"/>
      <c r="G59" s="10"/>
      <c r="H59" s="10"/>
    </row>
    <row r="60" spans="1:9">
      <c r="A60" s="10"/>
      <c r="B60" s="10"/>
      <c r="C60" s="10"/>
      <c r="D60" s="10"/>
      <c r="E60" s="10"/>
      <c r="F60" s="10"/>
      <c r="G60" s="10"/>
      <c r="H60" s="10"/>
    </row>
    <row r="61" spans="1:9">
      <c r="A61" s="10"/>
      <c r="B61" s="10"/>
      <c r="C61" s="10"/>
      <c r="D61" s="10"/>
      <c r="E61" s="10"/>
      <c r="F61" s="10"/>
      <c r="G61" s="10"/>
      <c r="H61" s="10"/>
    </row>
    <row r="62" spans="1:9">
      <c r="A62" s="10"/>
      <c r="B62" s="10"/>
      <c r="C62" s="10"/>
      <c r="D62" s="10"/>
      <c r="E62" s="10"/>
      <c r="F62" s="10"/>
      <c r="G62" s="10"/>
      <c r="H62" s="10"/>
    </row>
    <row r="63" spans="1:9">
      <c r="A63" s="10"/>
      <c r="B63" s="10"/>
      <c r="C63" s="10"/>
      <c r="D63" s="10"/>
      <c r="E63" s="10"/>
      <c r="F63" s="10"/>
      <c r="G63" s="10"/>
      <c r="H63" s="10"/>
    </row>
    <row r="64" spans="1:9" s="9" customFormat="1" ht="16.2">
      <c r="A64" s="10"/>
      <c r="B64" s="10"/>
      <c r="C64" s="10"/>
      <c r="D64" s="10"/>
      <c r="E64" s="10"/>
      <c r="F64" s="10"/>
      <c r="G64" s="10"/>
      <c r="H64" s="10"/>
    </row>
    <row r="65" spans="1:8" s="9" customFormat="1" ht="16.2">
      <c r="A65" s="10"/>
      <c r="B65" s="10"/>
      <c r="C65" s="10"/>
      <c r="D65" s="10"/>
      <c r="E65" s="10"/>
      <c r="F65" s="10"/>
      <c r="G65" s="10"/>
      <c r="H65" s="10"/>
    </row>
    <row r="66" spans="1:8" s="9" customFormat="1" ht="16.2">
      <c r="A66" s="10"/>
      <c r="B66" s="10"/>
      <c r="C66" s="10"/>
      <c r="D66" s="10"/>
      <c r="E66" s="10"/>
      <c r="F66" s="10"/>
      <c r="G66" s="10"/>
      <c r="H66" s="10"/>
    </row>
  </sheetData>
  <protectedRanges>
    <protectedRange sqref="A5:C50" name="Aralık1_3_1"/>
    <protectedRange sqref="D4:H4" name="Aralık1_3_1_1_1"/>
  </protectedRanges>
  <mergeCells count="6">
    <mergeCell ref="A1:I1"/>
    <mergeCell ref="A3:A4"/>
    <mergeCell ref="B3:B4"/>
    <mergeCell ref="C3:C4"/>
    <mergeCell ref="D3:I3"/>
    <mergeCell ref="A2:I2"/>
  </mergeCells>
  <pageMargins left="0.7" right="0.7" top="0.28190476190476188" bottom="0.75" header="0.3" footer="0.3"/>
  <pageSetup paperSize="9" scale="78" fitToHeight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66"/>
  <sheetViews>
    <sheetView view="pageBreakPreview" zoomScale="80" zoomScaleNormal="100" zoomScaleSheetLayoutView="80" zoomScalePageLayoutView="70" workbookViewId="0">
      <selection activeCell="D4" sqref="D4:I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7" width="6.77734375" style="8" customWidth="1"/>
    <col min="8" max="8" width="9.109375" style="8" customWidth="1"/>
    <col min="9" max="9" width="9.88671875" style="8" customWidth="1"/>
    <col min="10" max="16384" width="9.21875" style="3"/>
  </cols>
  <sheetData>
    <row r="1" spans="1:9" ht="18" customHeight="1">
      <c r="A1" s="32" t="s">
        <v>49</v>
      </c>
      <c r="B1" s="32"/>
      <c r="C1" s="32"/>
      <c r="D1" s="32"/>
      <c r="E1" s="32"/>
      <c r="F1" s="32"/>
      <c r="G1" s="32"/>
      <c r="H1" s="32"/>
      <c r="I1" s="32"/>
    </row>
    <row r="2" spans="1:9" ht="23.55" customHeight="1">
      <c r="A2" s="32" t="s">
        <v>55</v>
      </c>
      <c r="B2" s="32"/>
      <c r="C2" s="32"/>
      <c r="D2" s="32"/>
      <c r="E2" s="32"/>
      <c r="F2" s="32"/>
      <c r="G2" s="32"/>
      <c r="H2" s="32"/>
      <c r="I2" s="32"/>
    </row>
    <row r="3" spans="1:9" s="1" customFormat="1" ht="53.4" customHeight="1">
      <c r="A3" s="35" t="s">
        <v>51</v>
      </c>
      <c r="B3" s="33" t="s">
        <v>47</v>
      </c>
      <c r="C3" s="33" t="s">
        <v>48</v>
      </c>
      <c r="D3" s="37" t="s">
        <v>58</v>
      </c>
      <c r="E3" s="38"/>
      <c r="F3" s="38"/>
      <c r="G3" s="38"/>
      <c r="H3" s="38"/>
      <c r="I3" s="39"/>
    </row>
    <row r="4" spans="1:9" s="2" customFormat="1" ht="220.2" customHeight="1">
      <c r="A4" s="36"/>
      <c r="B4" s="34"/>
      <c r="C4" s="34"/>
      <c r="D4" s="26" t="s">
        <v>130</v>
      </c>
      <c r="E4" s="26" t="s">
        <v>169</v>
      </c>
      <c r="F4" s="26" t="s">
        <v>151</v>
      </c>
      <c r="G4" s="26" t="s">
        <v>155</v>
      </c>
      <c r="H4" s="26" t="s">
        <v>159</v>
      </c>
      <c r="I4" s="26" t="s">
        <v>164</v>
      </c>
    </row>
    <row r="5" spans="1:9" s="4" customFormat="1" ht="25.05" customHeight="1" thickBot="1">
      <c r="A5" s="24" t="str">
        <f>'Sınıf Listesi'!C2</f>
        <v>ALPER ATLIK</v>
      </c>
      <c r="B5" s="13">
        <f t="shared" ref="B5:B50" si="0">ROUND(AVERAGE(D5:I5),0)</f>
        <v>1</v>
      </c>
      <c r="C5" s="27" t="str">
        <f>IF(B5=4,"ÇOK İYİ",IF(B5=3,"İYİ",IF(B5=2,"YETERLİ",IF(B5=1,"GELİŞTİRİLMELİ"))))</f>
        <v>GELİŞTİRİLMELİ</v>
      </c>
      <c r="D5" s="25">
        <v>1</v>
      </c>
      <c r="E5" s="25">
        <v>1</v>
      </c>
      <c r="F5" s="25">
        <v>1</v>
      </c>
      <c r="G5" s="25">
        <v>1</v>
      </c>
      <c r="H5" s="25">
        <v>1</v>
      </c>
      <c r="I5" s="25">
        <v>1</v>
      </c>
    </row>
    <row r="6" spans="1:9" s="4" customFormat="1" ht="25.05" customHeight="1" thickBot="1">
      <c r="A6" s="12" t="str">
        <f>'Sınıf Listesi'!C3</f>
        <v>ARYA YILDIRIM</v>
      </c>
      <c r="B6" s="13">
        <f t="shared" si="0"/>
        <v>4</v>
      </c>
      <c r="C6" s="28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</row>
    <row r="7" spans="1:9" s="4" customFormat="1" ht="25.05" customHeight="1" thickBot="1">
      <c r="A7" s="12" t="str">
        <f>'Sınıf Listesi'!C4</f>
        <v>ASLAN PAŞA</v>
      </c>
      <c r="B7" s="13">
        <f t="shared" si="0"/>
        <v>4</v>
      </c>
      <c r="C7" s="28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</row>
    <row r="8" spans="1:9" s="4" customFormat="1" ht="25.05" customHeight="1" thickBot="1">
      <c r="A8" s="12" t="str">
        <f>'Sınıf Listesi'!C5</f>
        <v>AYSEL ALP</v>
      </c>
      <c r="B8" s="13">
        <f t="shared" si="0"/>
        <v>4</v>
      </c>
      <c r="C8" s="28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</row>
    <row r="9" spans="1:9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8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</row>
    <row r="10" spans="1:9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8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</row>
    <row r="11" spans="1:9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8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</row>
    <row r="12" spans="1:9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8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</row>
    <row r="13" spans="1:9" s="4" customFormat="1" ht="25.05" customHeight="1" thickBot="1">
      <c r="A13" s="12" t="str">
        <f>'Sınıf Listesi'!C10</f>
        <v>DENİZ CANDEMİR</v>
      </c>
      <c r="B13" s="13">
        <f t="shared" si="0"/>
        <v>2</v>
      </c>
      <c r="C13" s="28" t="str">
        <f t="shared" si="1"/>
        <v>YETERLİ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</row>
    <row r="14" spans="1:9" s="4" customFormat="1" ht="25.05" customHeight="1" thickBot="1">
      <c r="A14" s="12" t="str">
        <f>'Sınıf Listesi'!C11</f>
        <v>DENİZ TOPRAK YARDIM</v>
      </c>
      <c r="B14" s="13">
        <f t="shared" si="0"/>
        <v>2</v>
      </c>
      <c r="C14" s="28" t="str">
        <f t="shared" si="1"/>
        <v>YETERLİ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</row>
    <row r="15" spans="1:9" s="4" customFormat="1" ht="25.05" customHeight="1" thickBot="1">
      <c r="A15" s="12" t="str">
        <f>'Sınıf Listesi'!C12</f>
        <v>DOĞA LİVA TANKUT</v>
      </c>
      <c r="B15" s="13">
        <f t="shared" si="0"/>
        <v>2</v>
      </c>
      <c r="C15" s="28" t="str">
        <f t="shared" si="1"/>
        <v>YETERLİ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</row>
    <row r="16" spans="1:9" s="4" customFormat="1" ht="25.05" customHeight="1" thickBot="1">
      <c r="A16" s="12" t="str">
        <f>'Sınıf Listesi'!C13</f>
        <v>ELA YILDIRIM</v>
      </c>
      <c r="B16" s="13">
        <f t="shared" si="0"/>
        <v>2</v>
      </c>
      <c r="C16" s="28" t="str">
        <f t="shared" si="1"/>
        <v>YETERLİ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</row>
    <row r="17" spans="1:9" s="4" customFormat="1" ht="25.05" customHeight="1" thickBot="1">
      <c r="A17" s="12" t="str">
        <f>'Sınıf Listesi'!C14</f>
        <v>ELİF ESEN</v>
      </c>
      <c r="B17" s="13">
        <f t="shared" si="0"/>
        <v>2</v>
      </c>
      <c r="C17" s="28" t="str">
        <f t="shared" si="1"/>
        <v>YETERLİ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</row>
    <row r="18" spans="1:9" s="4" customFormat="1" ht="25.05" customHeight="1" thickBot="1">
      <c r="A18" s="12" t="str">
        <f>'Sınıf Listesi'!C15</f>
        <v>EMİR SULF KABADAYI</v>
      </c>
      <c r="B18" s="13">
        <f t="shared" si="0"/>
        <v>2</v>
      </c>
      <c r="C18" s="28" t="str">
        <f t="shared" si="1"/>
        <v>YETERLİ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</row>
    <row r="19" spans="1:9" s="4" customFormat="1" ht="25.05" customHeight="1" thickBot="1">
      <c r="A19" s="12" t="str">
        <f>'Sınıf Listesi'!C16</f>
        <v>ERTUĞRUL AFFAN</v>
      </c>
      <c r="B19" s="13">
        <f t="shared" si="0"/>
        <v>2</v>
      </c>
      <c r="C19" s="28" t="str">
        <f t="shared" si="1"/>
        <v>YETERLİ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</row>
    <row r="20" spans="1:9" s="4" customFormat="1" ht="25.05" customHeight="1" thickBot="1">
      <c r="A20" s="12" t="str">
        <f>'Sınıf Listesi'!C17</f>
        <v>EVRİMSU KAR</v>
      </c>
      <c r="B20" s="13">
        <f t="shared" si="0"/>
        <v>2</v>
      </c>
      <c r="C20" s="28" t="str">
        <f t="shared" si="1"/>
        <v>YETERLİ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</row>
    <row r="21" spans="1:9" s="4" customFormat="1" ht="25.05" customHeight="1" thickBot="1">
      <c r="A21" s="12" t="str">
        <f>'Sınıf Listesi'!C18</f>
        <v>EYLÜL TEKİN</v>
      </c>
      <c r="B21" s="13">
        <f t="shared" si="0"/>
        <v>2</v>
      </c>
      <c r="C21" s="28" t="str">
        <f t="shared" si="1"/>
        <v>YETERLİ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</row>
    <row r="22" spans="1:9" s="4" customFormat="1" ht="25.05" customHeight="1" thickBot="1">
      <c r="A22" s="12" t="str">
        <f>'Sınıf Listesi'!C19</f>
        <v>EYMEN VURAL</v>
      </c>
      <c r="B22" s="13">
        <f t="shared" si="0"/>
        <v>2</v>
      </c>
      <c r="C22" s="28" t="str">
        <f t="shared" si="1"/>
        <v>YETERLİ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</row>
    <row r="23" spans="1:9" s="4" customFormat="1" ht="25.05" customHeight="1" thickBot="1">
      <c r="A23" s="12" t="str">
        <f>'Sınıf Listesi'!C20</f>
        <v>FATMA BEYZA KARABACAK</v>
      </c>
      <c r="B23" s="13">
        <f t="shared" si="0"/>
        <v>2</v>
      </c>
      <c r="C23" s="28" t="str">
        <f t="shared" si="1"/>
        <v>YETERLİ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</row>
    <row r="24" spans="1:9" s="4" customFormat="1" ht="25.05" customHeight="1" thickBot="1">
      <c r="A24" s="12" t="str">
        <f>'Sınıf Listesi'!C21</f>
        <v>GÜNEY USLU</v>
      </c>
      <c r="B24" s="13">
        <f t="shared" si="0"/>
        <v>2</v>
      </c>
      <c r="C24" s="28" t="str">
        <f t="shared" si="1"/>
        <v>YETERLİ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</row>
    <row r="25" spans="1:9" s="4" customFormat="1" ht="25.05" customHeight="1" thickBot="1">
      <c r="A25" s="12" t="str">
        <f>'Sınıf Listesi'!C22</f>
        <v>HAMDİ EMİR KAPLANCAN</v>
      </c>
      <c r="B25" s="13">
        <f t="shared" si="0"/>
        <v>2</v>
      </c>
      <c r="C25" s="28" t="str">
        <f t="shared" si="1"/>
        <v>YETERLİ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</row>
    <row r="26" spans="1:9" s="4" customFormat="1" ht="25.05" customHeight="1" thickBot="1">
      <c r="A26" s="12" t="str">
        <f>'Sınıf Listesi'!C23</f>
        <v>HÜMA YILDIRIM</v>
      </c>
      <c r="B26" s="13">
        <f t="shared" si="0"/>
        <v>2</v>
      </c>
      <c r="C26" s="28" t="str">
        <f t="shared" si="1"/>
        <v>YETERLİ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</row>
    <row r="27" spans="1:9" s="4" customFormat="1" ht="25.05" customHeight="1" thickBot="1">
      <c r="A27" s="12" t="str">
        <f>'Sınıf Listesi'!C24</f>
        <v>HÜMA NUR AYDIN</v>
      </c>
      <c r="B27" s="13">
        <f t="shared" si="0"/>
        <v>2</v>
      </c>
      <c r="C27" s="28" t="str">
        <f t="shared" si="1"/>
        <v>YETERLİ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</row>
    <row r="28" spans="1:9" s="4" customFormat="1" ht="25.05" customHeight="1" thickBot="1">
      <c r="A28" s="12" t="str">
        <f>'Sınıf Listesi'!C25</f>
        <v>İBRAHİM GENCER</v>
      </c>
      <c r="B28" s="13">
        <f t="shared" si="0"/>
        <v>2</v>
      </c>
      <c r="C28" s="28" t="str">
        <f t="shared" si="1"/>
        <v>YETERLİ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</row>
    <row r="29" spans="1:9" s="4" customFormat="1" ht="25.05" customHeight="1" thickBot="1">
      <c r="A29" s="12" t="str">
        <f>'Sınıf Listesi'!C26</f>
        <v>İBRAHİM ARAS AKMAN</v>
      </c>
      <c r="B29" s="13">
        <f t="shared" si="0"/>
        <v>2</v>
      </c>
      <c r="C29" s="28" t="str">
        <f t="shared" si="1"/>
        <v>YETERLİ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</row>
    <row r="30" spans="1:9" s="4" customFormat="1" ht="25.05" customHeight="1" thickBot="1">
      <c r="A30" s="12" t="str">
        <f>'Sınıf Listesi'!C27</f>
        <v>İBRAHİM ETHEM SAĞLAM</v>
      </c>
      <c r="B30" s="13">
        <f t="shared" si="0"/>
        <v>2</v>
      </c>
      <c r="C30" s="28" t="str">
        <f t="shared" si="1"/>
        <v>YETERLİ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</row>
    <row r="31" spans="1:9" s="4" customFormat="1" ht="25.05" customHeight="1" thickBot="1">
      <c r="A31" s="12" t="str">
        <f>'Sınıf Listesi'!C28</f>
        <v>İKRA GÜNEŞ</v>
      </c>
      <c r="B31" s="13">
        <f t="shared" si="0"/>
        <v>2</v>
      </c>
      <c r="C31" s="28" t="str">
        <f t="shared" si="1"/>
        <v>YETERLİ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</row>
    <row r="32" spans="1:9" s="4" customFormat="1" ht="25.05" customHeight="1" thickBot="1">
      <c r="A32" s="12" t="str">
        <f>'Sınıf Listesi'!C29</f>
        <v>İLTER KAĞAN ÖZDEMİR</v>
      </c>
      <c r="B32" s="13">
        <f t="shared" si="0"/>
        <v>2</v>
      </c>
      <c r="C32" s="28" t="str">
        <f t="shared" si="1"/>
        <v>YETERLİ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</row>
    <row r="33" spans="1:9" s="4" customFormat="1" ht="25.05" customHeight="1" thickBot="1">
      <c r="A33" s="12" t="str">
        <f>'Sınıf Listesi'!C30</f>
        <v>İLYAS KÜRŞAT ATEŞ</v>
      </c>
      <c r="B33" s="13">
        <f t="shared" si="0"/>
        <v>2</v>
      </c>
      <c r="C33" s="28" t="str">
        <f t="shared" si="1"/>
        <v>YETERLİ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</row>
    <row r="34" spans="1:9" s="4" customFormat="1" ht="25.05" customHeight="1" thickBot="1">
      <c r="A34" s="12" t="str">
        <f>'Sınıf Listesi'!C31</f>
        <v>İSMAİL EFE ÖZGÜL</v>
      </c>
      <c r="B34" s="13">
        <f t="shared" si="0"/>
        <v>2</v>
      </c>
      <c r="C34" s="28" t="str">
        <f t="shared" si="1"/>
        <v>YETERLİ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</row>
    <row r="35" spans="1:9" s="4" customFormat="1" ht="25.05" customHeight="1" thickBot="1">
      <c r="A35" s="12" t="str">
        <f>'Sınıf Listesi'!C32</f>
        <v>MEHMET ATA ALTAY</v>
      </c>
      <c r="B35" s="13">
        <f t="shared" si="0"/>
        <v>2</v>
      </c>
      <c r="C35" s="28" t="str">
        <f t="shared" si="1"/>
        <v>YETERLİ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</row>
    <row r="36" spans="1:9" s="4" customFormat="1" ht="25.05" customHeight="1" thickBot="1">
      <c r="A36" s="12" t="str">
        <f>'Sınıf Listesi'!C33</f>
        <v>MERİÇ ALVER</v>
      </c>
      <c r="B36" s="13">
        <f t="shared" si="0"/>
        <v>2</v>
      </c>
      <c r="C36" s="28" t="str">
        <f t="shared" si="1"/>
        <v>YETERLİ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</row>
    <row r="37" spans="1:9" s="4" customFormat="1" ht="25.05" customHeight="1" thickBot="1">
      <c r="A37" s="12" t="str">
        <f>'Sınıf Listesi'!C34</f>
        <v>MUHARREM TEKNE</v>
      </c>
      <c r="B37" s="13">
        <f t="shared" si="0"/>
        <v>2</v>
      </c>
      <c r="C37" s="28" t="str">
        <f t="shared" si="1"/>
        <v>YETERLİ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</row>
    <row r="38" spans="1:9" s="4" customFormat="1" ht="25.05" customHeight="1" thickBot="1">
      <c r="A38" s="12" t="str">
        <f>'Sınıf Listesi'!C35</f>
        <v>MUSTAFA URAZ ERGÜL</v>
      </c>
      <c r="B38" s="13">
        <f t="shared" si="0"/>
        <v>2</v>
      </c>
      <c r="C38" s="28" t="str">
        <f t="shared" si="1"/>
        <v>YETERLİ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</row>
    <row r="39" spans="1:9" s="4" customFormat="1" ht="25.05" customHeight="1" thickBot="1">
      <c r="A39" s="12" t="str">
        <f>'Sınıf Listesi'!C36</f>
        <v>NAZ ERTEKİN</v>
      </c>
      <c r="B39" s="13">
        <f t="shared" si="0"/>
        <v>2</v>
      </c>
      <c r="C39" s="28" t="str">
        <f t="shared" si="1"/>
        <v>YETERLİ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</row>
    <row r="40" spans="1:9" s="4" customFormat="1" ht="25.05" customHeight="1" thickBot="1">
      <c r="A40" s="12" t="str">
        <f>'Sınıf Listesi'!C37</f>
        <v>ÖZÜM SU KEKEÇ</v>
      </c>
      <c r="B40" s="13">
        <f t="shared" si="0"/>
        <v>2</v>
      </c>
      <c r="C40" s="28" t="str">
        <f t="shared" si="1"/>
        <v>YETERLİ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</row>
    <row r="41" spans="1:9" s="4" customFormat="1" ht="25.05" customHeight="1" thickBot="1">
      <c r="A41" s="12" t="str">
        <f>'Sınıf Listesi'!C38</f>
        <v>PELİNSU TOKATLI</v>
      </c>
      <c r="B41" s="13">
        <f t="shared" si="0"/>
        <v>2</v>
      </c>
      <c r="C41" s="28" t="str">
        <f t="shared" si="1"/>
        <v>YETERLİ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</row>
    <row r="42" spans="1:9" s="4" customFormat="1" ht="25.05" customHeight="1" thickBot="1">
      <c r="A42" s="12" t="str">
        <f>'Sınıf Listesi'!C39</f>
        <v>REFİK EYMEN GÖK</v>
      </c>
      <c r="B42" s="13">
        <f t="shared" si="0"/>
        <v>2</v>
      </c>
      <c r="C42" s="28" t="str">
        <f t="shared" si="1"/>
        <v>YETERLİ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</row>
    <row r="43" spans="1:9" s="4" customFormat="1" ht="25.05" customHeight="1" thickBot="1">
      <c r="A43" s="12" t="str">
        <f>'Sınıf Listesi'!C40</f>
        <v>REYYAN ZÜMRA YILDIZ</v>
      </c>
      <c r="B43" s="13">
        <f t="shared" si="0"/>
        <v>2</v>
      </c>
      <c r="C43" s="28" t="str">
        <f t="shared" si="1"/>
        <v>YETERLİ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</row>
    <row r="44" spans="1:9" s="4" customFormat="1" ht="25.05" customHeight="1" thickBot="1">
      <c r="A44" s="12" t="str">
        <f>'Sınıf Listesi'!C41</f>
        <v>SIRAÇ SERTKAL</v>
      </c>
      <c r="B44" s="13">
        <f t="shared" si="0"/>
        <v>2</v>
      </c>
      <c r="C44" s="28" t="str">
        <f t="shared" si="1"/>
        <v>YETERLİ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</row>
    <row r="45" spans="1:9" s="4" customFormat="1" ht="25.05" customHeight="1" thickBot="1">
      <c r="A45" s="12" t="str">
        <f>'Sınıf Listesi'!C42</f>
        <v>UĞUR ARAS İLTAN</v>
      </c>
      <c r="B45" s="13">
        <f t="shared" si="0"/>
        <v>2</v>
      </c>
      <c r="C45" s="28" t="str">
        <f t="shared" si="1"/>
        <v>YETERLİ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</row>
    <row r="46" spans="1:9" s="4" customFormat="1" ht="25.05" customHeight="1" thickBot="1">
      <c r="A46" s="12" t="str">
        <f>'Sınıf Listesi'!C43</f>
        <v>YAVUZ SELİM EROL</v>
      </c>
      <c r="B46" s="13">
        <f t="shared" si="0"/>
        <v>2</v>
      </c>
      <c r="C46" s="28" t="str">
        <f t="shared" si="1"/>
        <v>YETERLİ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</row>
    <row r="47" spans="1:9" s="4" customFormat="1" ht="25.05" customHeight="1" thickBot="1">
      <c r="A47" s="12" t="str">
        <f>'Sınıf Listesi'!C44</f>
        <v>ZEKERİYA NADİR AYATA</v>
      </c>
      <c r="B47" s="13">
        <f t="shared" si="0"/>
        <v>2</v>
      </c>
      <c r="C47" s="28" t="str">
        <f t="shared" si="1"/>
        <v>YETERLİ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</row>
    <row r="48" spans="1:9" s="4" customFormat="1" ht="25.05" customHeight="1" thickBot="1">
      <c r="A48" s="12" t="str">
        <f>'Sınıf Listesi'!C45</f>
        <v>ZEYNEP ECE YARDIM</v>
      </c>
      <c r="B48" s="13">
        <f t="shared" si="0"/>
        <v>2</v>
      </c>
      <c r="C48" s="28" t="str">
        <f t="shared" si="1"/>
        <v>YETERLİ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</row>
    <row r="49" spans="1:9" s="4" customFormat="1" ht="25.05" customHeight="1" thickBot="1">
      <c r="A49" s="12" t="str">
        <f>'Sınıf Listesi'!C46</f>
        <v>ZEYNEP ECE YARDIM</v>
      </c>
      <c r="B49" s="13">
        <f t="shared" si="0"/>
        <v>2</v>
      </c>
      <c r="C49" s="28" t="str">
        <f t="shared" si="1"/>
        <v>YETERLİ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</row>
    <row r="50" spans="1:9" s="4" customFormat="1" ht="25.05" customHeight="1">
      <c r="A50" s="12" t="str">
        <f>'Sınıf Listesi'!C47</f>
        <v>VELİ</v>
      </c>
      <c r="B50" s="13">
        <f t="shared" si="0"/>
        <v>2</v>
      </c>
      <c r="C50" s="28" t="str">
        <f t="shared" si="1"/>
        <v>YETERLİ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</row>
    <row r="51" spans="1:9" ht="106.2" customHeight="1">
      <c r="A51" s="14"/>
      <c r="B51" s="14"/>
      <c r="C51" s="14"/>
      <c r="D51" s="23"/>
      <c r="E51" s="23"/>
      <c r="F51" s="23"/>
      <c r="G51" s="23"/>
      <c r="H51" s="23"/>
      <c r="I51" s="23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  <row r="63" spans="1:9">
      <c r="A63" s="10"/>
      <c r="B63" s="10"/>
      <c r="C63" s="10"/>
      <c r="D63" s="10"/>
      <c r="E63" s="10"/>
      <c r="F63" s="10"/>
      <c r="G63" s="10"/>
      <c r="H63" s="10"/>
      <c r="I63" s="10"/>
    </row>
    <row r="64" spans="1:9" s="9" customFormat="1" ht="16.2">
      <c r="A64" s="10"/>
      <c r="B64" s="10"/>
      <c r="C64" s="10"/>
      <c r="D64" s="10"/>
      <c r="E64" s="10"/>
      <c r="F64" s="10"/>
      <c r="G64" s="10"/>
      <c r="H64" s="10"/>
      <c r="I64" s="10"/>
    </row>
    <row r="65" spans="1:9" s="9" customFormat="1" ht="16.2">
      <c r="A65" s="10"/>
      <c r="B65" s="10"/>
      <c r="C65" s="10"/>
      <c r="D65" s="10"/>
      <c r="E65" s="10"/>
      <c r="F65" s="10"/>
      <c r="G65" s="10"/>
      <c r="H65" s="10"/>
      <c r="I65" s="10"/>
    </row>
    <row r="66" spans="1:9" s="9" customFormat="1" ht="16.2">
      <c r="A66" s="10"/>
      <c r="B66" s="10"/>
      <c r="C66" s="10"/>
      <c r="D66" s="10"/>
      <c r="E66" s="10"/>
      <c r="F66" s="10"/>
      <c r="G66" s="10"/>
      <c r="H66" s="10"/>
      <c r="I66" s="10"/>
    </row>
  </sheetData>
  <protectedRanges>
    <protectedRange sqref="A5:C50" name="Aralık1_3_1"/>
    <protectedRange sqref="D4:I4" name="Aralık1_3_1_1_1"/>
  </protectedRanges>
  <mergeCells count="6">
    <mergeCell ref="A1:I1"/>
    <mergeCell ref="A2:I2"/>
    <mergeCell ref="A3:A4"/>
    <mergeCell ref="B3:B4"/>
    <mergeCell ref="C3:C4"/>
    <mergeCell ref="D3:I3"/>
  </mergeCells>
  <pageMargins left="0.7" right="0.7" top="0.28190476190476188" bottom="0.75" header="0.3" footer="0.3"/>
  <pageSetup paperSize="9" scale="83" fitToHeight="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66"/>
  <sheetViews>
    <sheetView tabSelected="1" view="pageBreakPreview" zoomScale="80" zoomScaleNormal="100" zoomScaleSheetLayoutView="80" zoomScalePageLayoutView="70" workbookViewId="0">
      <selection activeCell="D4" sqref="D4:K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9" width="9.77734375" style="8" customWidth="1"/>
    <col min="10" max="10" width="9.77734375" style="3" customWidth="1"/>
    <col min="11" max="11" width="15.21875" style="3" customWidth="1"/>
    <col min="12" max="16384" width="9.21875" style="3"/>
  </cols>
  <sheetData>
    <row r="1" spans="1:11" ht="18" customHeight="1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3.55" customHeight="1">
      <c r="A2" s="32" t="s">
        <v>96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1" customFormat="1" ht="53.4" customHeight="1">
      <c r="A3" s="35" t="s">
        <v>51</v>
      </c>
      <c r="B3" s="33" t="s">
        <v>47</v>
      </c>
      <c r="C3" s="33" t="s">
        <v>48</v>
      </c>
      <c r="D3" s="37" t="s">
        <v>59</v>
      </c>
      <c r="E3" s="38"/>
      <c r="F3" s="38"/>
      <c r="G3" s="38"/>
      <c r="H3" s="39"/>
      <c r="I3" s="37" t="s">
        <v>60</v>
      </c>
      <c r="J3" s="39"/>
      <c r="K3" s="30" t="s">
        <v>61</v>
      </c>
    </row>
    <row r="4" spans="1:11" s="2" customFormat="1" ht="220.2" customHeight="1">
      <c r="A4" s="36"/>
      <c r="B4" s="34"/>
      <c r="C4" s="34"/>
      <c r="D4" s="26" t="s">
        <v>171</v>
      </c>
      <c r="E4" s="26" t="s">
        <v>174</v>
      </c>
      <c r="F4" s="26" t="s">
        <v>177</v>
      </c>
      <c r="G4" s="26" t="s">
        <v>178</v>
      </c>
      <c r="H4" s="26" t="s">
        <v>189</v>
      </c>
      <c r="I4" s="26" t="s">
        <v>200</v>
      </c>
      <c r="J4" s="26" t="s">
        <v>199</v>
      </c>
      <c r="K4" s="26" t="s">
        <v>213</v>
      </c>
    </row>
    <row r="5" spans="1:11" s="4" customFormat="1" ht="25.05" customHeight="1" thickBot="1">
      <c r="A5" s="24" t="str">
        <f>'Sınıf Listesi'!C2</f>
        <v>ALPER ATLIK</v>
      </c>
      <c r="B5" s="13">
        <f t="shared" ref="B5:B50" si="0">ROUND(AVERAGE(D5:K5),0)</f>
        <v>4</v>
      </c>
      <c r="C5" s="27" t="str">
        <f>IF(B5=4,"ÇOK İYİ",IF(B5=3,"İYİ",IF(B5=2,"YETERLİ",IF(B5=1,"GELİŞTİRİLMELİ"))))</f>
        <v>ÇOK İYİ</v>
      </c>
      <c r="D5" s="25">
        <v>4</v>
      </c>
      <c r="E5" s="25">
        <v>4</v>
      </c>
      <c r="F5" s="25">
        <v>4</v>
      </c>
      <c r="G5" s="25">
        <v>4</v>
      </c>
      <c r="H5" s="25">
        <v>4</v>
      </c>
      <c r="I5" s="25">
        <v>4</v>
      </c>
      <c r="J5" s="25">
        <v>4</v>
      </c>
      <c r="K5" s="25">
        <v>4</v>
      </c>
    </row>
    <row r="6" spans="1:11" s="4" customFormat="1" ht="25.05" customHeight="1" thickBot="1">
      <c r="A6" s="12" t="str">
        <f>'Sınıf Listesi'!C3</f>
        <v>ARYA YILDIRIM</v>
      </c>
      <c r="B6" s="13">
        <f t="shared" si="0"/>
        <v>4</v>
      </c>
      <c r="C6" s="28" t="str">
        <f t="shared" ref="C6:C50" si="1">IF(B6=4,"ÇOK İYİ",IF(B6=3,"İYİ",IF(B6=2,"YETERLİ",IF(B6=1,"GELİŞTİRİLMELİ"))))</f>
        <v>ÇOK İYİ</v>
      </c>
      <c r="D6" s="15">
        <v>4</v>
      </c>
      <c r="E6" s="15">
        <v>4</v>
      </c>
      <c r="F6" s="15">
        <v>4</v>
      </c>
      <c r="G6" s="15">
        <v>4</v>
      </c>
      <c r="H6" s="15">
        <v>4</v>
      </c>
      <c r="I6" s="15">
        <v>4</v>
      </c>
      <c r="J6" s="15">
        <v>4</v>
      </c>
      <c r="K6" s="15">
        <v>4</v>
      </c>
    </row>
    <row r="7" spans="1:11" s="4" customFormat="1" ht="25.05" customHeight="1" thickBot="1">
      <c r="A7" s="12" t="str">
        <f>'Sınıf Listesi'!C4</f>
        <v>ASLAN PAŞA</v>
      </c>
      <c r="B7" s="13">
        <f t="shared" si="0"/>
        <v>4</v>
      </c>
      <c r="C7" s="28" t="str">
        <f t="shared" si="1"/>
        <v>ÇOK İYİ</v>
      </c>
      <c r="D7" s="15">
        <v>4</v>
      </c>
      <c r="E7" s="15">
        <v>4</v>
      </c>
      <c r="F7" s="15">
        <v>4</v>
      </c>
      <c r="G7" s="15">
        <v>4</v>
      </c>
      <c r="H7" s="15">
        <v>4</v>
      </c>
      <c r="I7" s="15">
        <v>4</v>
      </c>
      <c r="J7" s="15">
        <v>4</v>
      </c>
      <c r="K7" s="15">
        <v>4</v>
      </c>
    </row>
    <row r="8" spans="1:11" s="4" customFormat="1" ht="25.05" customHeight="1" thickBot="1">
      <c r="A8" s="12" t="str">
        <f>'Sınıf Listesi'!C5</f>
        <v>AYSEL ALP</v>
      </c>
      <c r="B8" s="13">
        <f t="shared" si="0"/>
        <v>4</v>
      </c>
      <c r="C8" s="28" t="str">
        <f t="shared" si="1"/>
        <v>ÇOK İYİ</v>
      </c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5">
        <v>4</v>
      </c>
      <c r="J8" s="15">
        <v>4</v>
      </c>
      <c r="K8" s="15">
        <v>4</v>
      </c>
    </row>
    <row r="9" spans="1:11" s="4" customFormat="1" ht="25.05" customHeight="1" thickBot="1">
      <c r="A9" s="12" t="str">
        <f>'Sınıf Listesi'!C6</f>
        <v>BEYZA ŞİRİN</v>
      </c>
      <c r="B9" s="13">
        <f t="shared" si="0"/>
        <v>4</v>
      </c>
      <c r="C9" s="28" t="str">
        <f t="shared" si="1"/>
        <v>ÇOK İYİ</v>
      </c>
      <c r="D9" s="15">
        <v>4</v>
      </c>
      <c r="E9" s="15">
        <v>4</v>
      </c>
      <c r="F9" s="15">
        <v>4</v>
      </c>
      <c r="G9" s="15">
        <v>4</v>
      </c>
      <c r="H9" s="15">
        <v>4</v>
      </c>
      <c r="I9" s="15">
        <v>4</v>
      </c>
      <c r="J9" s="15">
        <v>4</v>
      </c>
      <c r="K9" s="15">
        <v>4</v>
      </c>
    </row>
    <row r="10" spans="1:11" s="4" customFormat="1" ht="25.05" customHeight="1" thickBot="1">
      <c r="A10" s="12" t="str">
        <f>'Sınıf Listesi'!C7</f>
        <v>CEYLİN DENİZ</v>
      </c>
      <c r="B10" s="13">
        <f t="shared" si="0"/>
        <v>4</v>
      </c>
      <c r="C10" s="28" t="str">
        <f t="shared" si="1"/>
        <v>ÇOK İYİ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</row>
    <row r="11" spans="1:11" s="4" customFormat="1" ht="25.05" customHeight="1" thickBot="1">
      <c r="A11" s="12" t="str">
        <f>'Sınıf Listesi'!C8</f>
        <v>ÇAĞIN TAŞ</v>
      </c>
      <c r="B11" s="13">
        <f t="shared" si="0"/>
        <v>4</v>
      </c>
      <c r="C11" s="28" t="str">
        <f t="shared" si="1"/>
        <v>ÇOK İYİ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</row>
    <row r="12" spans="1:11" s="4" customFormat="1" ht="25.05" customHeight="1" thickBot="1">
      <c r="A12" s="12" t="str">
        <f>'Sınıf Listesi'!C9</f>
        <v>ÇAĞIN UĞUR BİLGE</v>
      </c>
      <c r="B12" s="13">
        <f t="shared" si="0"/>
        <v>4</v>
      </c>
      <c r="C12" s="28" t="str">
        <f t="shared" si="1"/>
        <v>ÇOK İYİ</v>
      </c>
      <c r="D12" s="15">
        <v>4</v>
      </c>
      <c r="E12" s="15">
        <v>4</v>
      </c>
      <c r="F12" s="15">
        <v>4</v>
      </c>
      <c r="G12" s="15">
        <v>4</v>
      </c>
      <c r="H12" s="15">
        <v>4</v>
      </c>
      <c r="I12" s="15">
        <v>4</v>
      </c>
      <c r="J12" s="15">
        <v>4</v>
      </c>
      <c r="K12" s="15">
        <v>4</v>
      </c>
    </row>
    <row r="13" spans="1:11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28" t="str">
        <f t="shared" si="1"/>
        <v>İYİ</v>
      </c>
      <c r="D13" s="15">
        <v>4</v>
      </c>
      <c r="E13" s="15">
        <v>3</v>
      </c>
      <c r="F13" s="15">
        <v>2</v>
      </c>
      <c r="G13" s="15">
        <v>1</v>
      </c>
      <c r="H13" s="15">
        <v>1</v>
      </c>
      <c r="I13" s="15">
        <v>1</v>
      </c>
      <c r="J13" s="15">
        <v>4</v>
      </c>
      <c r="K13" s="15">
        <v>4</v>
      </c>
    </row>
    <row r="14" spans="1:11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28" t="str">
        <f t="shared" si="1"/>
        <v>İYİ</v>
      </c>
      <c r="D14" s="15">
        <v>4</v>
      </c>
      <c r="E14" s="15">
        <v>3</v>
      </c>
      <c r="F14" s="15">
        <v>2</v>
      </c>
      <c r="G14" s="15">
        <v>1</v>
      </c>
      <c r="H14" s="15">
        <v>1</v>
      </c>
      <c r="I14" s="15">
        <v>1</v>
      </c>
      <c r="J14" s="15">
        <v>4</v>
      </c>
      <c r="K14" s="15">
        <v>4</v>
      </c>
    </row>
    <row r="15" spans="1:11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28" t="str">
        <f t="shared" si="1"/>
        <v>İYİ</v>
      </c>
      <c r="D15" s="15">
        <v>4</v>
      </c>
      <c r="E15" s="15">
        <v>3</v>
      </c>
      <c r="F15" s="15">
        <v>2</v>
      </c>
      <c r="G15" s="15">
        <v>1</v>
      </c>
      <c r="H15" s="15">
        <v>1</v>
      </c>
      <c r="I15" s="15">
        <v>1</v>
      </c>
      <c r="J15" s="15">
        <v>4</v>
      </c>
      <c r="K15" s="15">
        <v>4</v>
      </c>
    </row>
    <row r="16" spans="1:11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28" t="str">
        <f t="shared" si="1"/>
        <v>İYİ</v>
      </c>
      <c r="D16" s="15">
        <v>4</v>
      </c>
      <c r="E16" s="15">
        <v>3</v>
      </c>
      <c r="F16" s="15">
        <v>2</v>
      </c>
      <c r="G16" s="15">
        <v>1</v>
      </c>
      <c r="H16" s="15">
        <v>1</v>
      </c>
      <c r="I16" s="15">
        <v>1</v>
      </c>
      <c r="J16" s="15">
        <v>4</v>
      </c>
      <c r="K16" s="15">
        <v>4</v>
      </c>
    </row>
    <row r="17" spans="1:11" s="4" customFormat="1" ht="25.05" customHeight="1" thickBot="1">
      <c r="A17" s="12" t="str">
        <f>'Sınıf Listesi'!C14</f>
        <v>ELİF ESEN</v>
      </c>
      <c r="B17" s="13">
        <f t="shared" si="0"/>
        <v>3</v>
      </c>
      <c r="C17" s="28" t="str">
        <f t="shared" si="1"/>
        <v>İYİ</v>
      </c>
      <c r="D17" s="15">
        <v>4</v>
      </c>
      <c r="E17" s="15">
        <v>3</v>
      </c>
      <c r="F17" s="15">
        <v>2</v>
      </c>
      <c r="G17" s="15">
        <v>1</v>
      </c>
      <c r="H17" s="15">
        <v>1</v>
      </c>
      <c r="I17" s="15">
        <v>1</v>
      </c>
      <c r="J17" s="15">
        <v>4</v>
      </c>
      <c r="K17" s="15">
        <v>4</v>
      </c>
    </row>
    <row r="18" spans="1:11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28" t="str">
        <f t="shared" si="1"/>
        <v>İYİ</v>
      </c>
      <c r="D18" s="15">
        <v>4</v>
      </c>
      <c r="E18" s="15">
        <v>3</v>
      </c>
      <c r="F18" s="15">
        <v>2</v>
      </c>
      <c r="G18" s="15">
        <v>1</v>
      </c>
      <c r="H18" s="15">
        <v>1</v>
      </c>
      <c r="I18" s="15">
        <v>1</v>
      </c>
      <c r="J18" s="15">
        <v>4</v>
      </c>
      <c r="K18" s="15">
        <v>4</v>
      </c>
    </row>
    <row r="19" spans="1:11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28" t="str">
        <f t="shared" si="1"/>
        <v>İYİ</v>
      </c>
      <c r="D19" s="15">
        <v>4</v>
      </c>
      <c r="E19" s="15">
        <v>3</v>
      </c>
      <c r="F19" s="15">
        <v>2</v>
      </c>
      <c r="G19" s="15">
        <v>1</v>
      </c>
      <c r="H19" s="15">
        <v>1</v>
      </c>
      <c r="I19" s="15">
        <v>1</v>
      </c>
      <c r="J19" s="15">
        <v>4</v>
      </c>
      <c r="K19" s="15">
        <v>4</v>
      </c>
    </row>
    <row r="20" spans="1:11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28" t="str">
        <f t="shared" si="1"/>
        <v>İYİ</v>
      </c>
      <c r="D20" s="15">
        <v>4</v>
      </c>
      <c r="E20" s="15">
        <v>3</v>
      </c>
      <c r="F20" s="15">
        <v>2</v>
      </c>
      <c r="G20" s="15">
        <v>1</v>
      </c>
      <c r="H20" s="15">
        <v>1</v>
      </c>
      <c r="I20" s="15">
        <v>1</v>
      </c>
      <c r="J20" s="15">
        <v>4</v>
      </c>
      <c r="K20" s="15">
        <v>4</v>
      </c>
    </row>
    <row r="21" spans="1:11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28" t="str">
        <f t="shared" si="1"/>
        <v>İYİ</v>
      </c>
      <c r="D21" s="15">
        <v>4</v>
      </c>
      <c r="E21" s="15">
        <v>3</v>
      </c>
      <c r="F21" s="15">
        <v>2</v>
      </c>
      <c r="G21" s="15">
        <v>1</v>
      </c>
      <c r="H21" s="15">
        <v>1</v>
      </c>
      <c r="I21" s="15">
        <v>1</v>
      </c>
      <c r="J21" s="15">
        <v>4</v>
      </c>
      <c r="K21" s="15">
        <v>4</v>
      </c>
    </row>
    <row r="22" spans="1:11" s="4" customFormat="1" ht="25.05" customHeight="1" thickBot="1">
      <c r="A22" s="12" t="str">
        <f>'Sınıf Listesi'!C19</f>
        <v>EYMEN VURAL</v>
      </c>
      <c r="B22" s="13">
        <f t="shared" si="0"/>
        <v>3</v>
      </c>
      <c r="C22" s="28" t="str">
        <f t="shared" si="1"/>
        <v>İYİ</v>
      </c>
      <c r="D22" s="15">
        <v>4</v>
      </c>
      <c r="E22" s="15">
        <v>3</v>
      </c>
      <c r="F22" s="15">
        <v>2</v>
      </c>
      <c r="G22" s="15">
        <v>1</v>
      </c>
      <c r="H22" s="15">
        <v>1</v>
      </c>
      <c r="I22" s="15">
        <v>1</v>
      </c>
      <c r="J22" s="15">
        <v>4</v>
      </c>
      <c r="K22" s="15">
        <v>4</v>
      </c>
    </row>
    <row r="23" spans="1:11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28" t="str">
        <f t="shared" si="1"/>
        <v>İYİ</v>
      </c>
      <c r="D23" s="15">
        <v>4</v>
      </c>
      <c r="E23" s="15">
        <v>3</v>
      </c>
      <c r="F23" s="15">
        <v>2</v>
      </c>
      <c r="G23" s="15">
        <v>1</v>
      </c>
      <c r="H23" s="15">
        <v>1</v>
      </c>
      <c r="I23" s="15">
        <v>1</v>
      </c>
      <c r="J23" s="15">
        <v>4</v>
      </c>
      <c r="K23" s="15">
        <v>4</v>
      </c>
    </row>
    <row r="24" spans="1:11" s="4" customFormat="1" ht="25.05" customHeight="1" thickBot="1">
      <c r="A24" s="12" t="str">
        <f>'Sınıf Listesi'!C21</f>
        <v>GÜNEY USLU</v>
      </c>
      <c r="B24" s="13">
        <f t="shared" si="0"/>
        <v>3</v>
      </c>
      <c r="C24" s="28" t="str">
        <f t="shared" si="1"/>
        <v>İYİ</v>
      </c>
      <c r="D24" s="15">
        <v>4</v>
      </c>
      <c r="E24" s="15">
        <v>3</v>
      </c>
      <c r="F24" s="15">
        <v>2</v>
      </c>
      <c r="G24" s="15">
        <v>1</v>
      </c>
      <c r="H24" s="15">
        <v>1</v>
      </c>
      <c r="I24" s="15">
        <v>1</v>
      </c>
      <c r="J24" s="15">
        <v>4</v>
      </c>
      <c r="K24" s="15">
        <v>4</v>
      </c>
    </row>
    <row r="25" spans="1:11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28" t="str">
        <f t="shared" si="1"/>
        <v>İYİ</v>
      </c>
      <c r="D25" s="15">
        <v>4</v>
      </c>
      <c r="E25" s="15">
        <v>3</v>
      </c>
      <c r="F25" s="15">
        <v>2</v>
      </c>
      <c r="G25" s="15">
        <v>1</v>
      </c>
      <c r="H25" s="15">
        <v>1</v>
      </c>
      <c r="I25" s="15">
        <v>1</v>
      </c>
      <c r="J25" s="15">
        <v>4</v>
      </c>
      <c r="K25" s="15">
        <v>4</v>
      </c>
    </row>
    <row r="26" spans="1:11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28" t="str">
        <f t="shared" si="1"/>
        <v>İYİ</v>
      </c>
      <c r="D26" s="15">
        <v>4</v>
      </c>
      <c r="E26" s="15">
        <v>3</v>
      </c>
      <c r="F26" s="15">
        <v>2</v>
      </c>
      <c r="G26" s="15">
        <v>1</v>
      </c>
      <c r="H26" s="15">
        <v>1</v>
      </c>
      <c r="I26" s="15">
        <v>1</v>
      </c>
      <c r="J26" s="15">
        <v>4</v>
      </c>
      <c r="K26" s="15">
        <v>4</v>
      </c>
    </row>
    <row r="27" spans="1:11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28" t="str">
        <f t="shared" si="1"/>
        <v>İYİ</v>
      </c>
      <c r="D27" s="15">
        <v>4</v>
      </c>
      <c r="E27" s="15">
        <v>3</v>
      </c>
      <c r="F27" s="15">
        <v>2</v>
      </c>
      <c r="G27" s="15">
        <v>1</v>
      </c>
      <c r="H27" s="15">
        <v>1</v>
      </c>
      <c r="I27" s="15">
        <v>1</v>
      </c>
      <c r="J27" s="15">
        <v>4</v>
      </c>
      <c r="K27" s="15">
        <v>4</v>
      </c>
    </row>
    <row r="28" spans="1:11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28" t="str">
        <f t="shared" si="1"/>
        <v>İYİ</v>
      </c>
      <c r="D28" s="15">
        <v>4</v>
      </c>
      <c r="E28" s="15">
        <v>3</v>
      </c>
      <c r="F28" s="15">
        <v>2</v>
      </c>
      <c r="G28" s="15">
        <v>1</v>
      </c>
      <c r="H28" s="15">
        <v>1</v>
      </c>
      <c r="I28" s="15">
        <v>1</v>
      </c>
      <c r="J28" s="15">
        <v>4</v>
      </c>
      <c r="K28" s="15">
        <v>4</v>
      </c>
    </row>
    <row r="29" spans="1:11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28" t="str">
        <f t="shared" si="1"/>
        <v>İYİ</v>
      </c>
      <c r="D29" s="15">
        <v>4</v>
      </c>
      <c r="E29" s="15">
        <v>3</v>
      </c>
      <c r="F29" s="15">
        <v>2</v>
      </c>
      <c r="G29" s="15">
        <v>1</v>
      </c>
      <c r="H29" s="15">
        <v>1</v>
      </c>
      <c r="I29" s="15">
        <v>1</v>
      </c>
      <c r="J29" s="15">
        <v>4</v>
      </c>
      <c r="K29" s="15">
        <v>4</v>
      </c>
    </row>
    <row r="30" spans="1:11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28" t="str">
        <f t="shared" si="1"/>
        <v>İYİ</v>
      </c>
      <c r="D30" s="15">
        <v>4</v>
      </c>
      <c r="E30" s="15">
        <v>3</v>
      </c>
      <c r="F30" s="15">
        <v>2</v>
      </c>
      <c r="G30" s="15">
        <v>1</v>
      </c>
      <c r="H30" s="15">
        <v>1</v>
      </c>
      <c r="I30" s="15">
        <v>1</v>
      </c>
      <c r="J30" s="15">
        <v>4</v>
      </c>
      <c r="K30" s="15">
        <v>4</v>
      </c>
    </row>
    <row r="31" spans="1:11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28" t="str">
        <f t="shared" si="1"/>
        <v>İYİ</v>
      </c>
      <c r="D31" s="15">
        <v>4</v>
      </c>
      <c r="E31" s="15">
        <v>3</v>
      </c>
      <c r="F31" s="15">
        <v>2</v>
      </c>
      <c r="G31" s="15">
        <v>1</v>
      </c>
      <c r="H31" s="15">
        <v>1</v>
      </c>
      <c r="I31" s="15">
        <v>1</v>
      </c>
      <c r="J31" s="15">
        <v>4</v>
      </c>
      <c r="K31" s="15">
        <v>4</v>
      </c>
    </row>
    <row r="32" spans="1:11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28" t="str">
        <f t="shared" si="1"/>
        <v>İYİ</v>
      </c>
      <c r="D32" s="15">
        <v>4</v>
      </c>
      <c r="E32" s="15">
        <v>3</v>
      </c>
      <c r="F32" s="15">
        <v>2</v>
      </c>
      <c r="G32" s="15">
        <v>1</v>
      </c>
      <c r="H32" s="15">
        <v>1</v>
      </c>
      <c r="I32" s="15">
        <v>1</v>
      </c>
      <c r="J32" s="15">
        <v>4</v>
      </c>
      <c r="K32" s="15">
        <v>4</v>
      </c>
    </row>
    <row r="33" spans="1:11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28" t="str">
        <f t="shared" si="1"/>
        <v>İYİ</v>
      </c>
      <c r="D33" s="15">
        <v>4</v>
      </c>
      <c r="E33" s="15">
        <v>3</v>
      </c>
      <c r="F33" s="15">
        <v>2</v>
      </c>
      <c r="G33" s="15">
        <v>1</v>
      </c>
      <c r="H33" s="15">
        <v>1</v>
      </c>
      <c r="I33" s="15">
        <v>1</v>
      </c>
      <c r="J33" s="15">
        <v>4</v>
      </c>
      <c r="K33" s="15">
        <v>4</v>
      </c>
    </row>
    <row r="34" spans="1:11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28" t="str">
        <f t="shared" si="1"/>
        <v>İYİ</v>
      </c>
      <c r="D34" s="15">
        <v>4</v>
      </c>
      <c r="E34" s="15">
        <v>3</v>
      </c>
      <c r="F34" s="15">
        <v>2</v>
      </c>
      <c r="G34" s="15">
        <v>1</v>
      </c>
      <c r="H34" s="15">
        <v>1</v>
      </c>
      <c r="I34" s="15">
        <v>1</v>
      </c>
      <c r="J34" s="15">
        <v>4</v>
      </c>
      <c r="K34" s="15">
        <v>4</v>
      </c>
    </row>
    <row r="35" spans="1:11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28" t="str">
        <f t="shared" si="1"/>
        <v>İYİ</v>
      </c>
      <c r="D35" s="15">
        <v>4</v>
      </c>
      <c r="E35" s="15">
        <v>3</v>
      </c>
      <c r="F35" s="15">
        <v>2</v>
      </c>
      <c r="G35" s="15">
        <v>1</v>
      </c>
      <c r="H35" s="15">
        <v>1</v>
      </c>
      <c r="I35" s="15">
        <v>1</v>
      </c>
      <c r="J35" s="15">
        <v>4</v>
      </c>
      <c r="K35" s="15">
        <v>4</v>
      </c>
    </row>
    <row r="36" spans="1:11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28" t="str">
        <f t="shared" si="1"/>
        <v>İYİ</v>
      </c>
      <c r="D36" s="15">
        <v>4</v>
      </c>
      <c r="E36" s="15">
        <v>3</v>
      </c>
      <c r="F36" s="15">
        <v>2</v>
      </c>
      <c r="G36" s="15">
        <v>1</v>
      </c>
      <c r="H36" s="15">
        <v>1</v>
      </c>
      <c r="I36" s="15">
        <v>1</v>
      </c>
      <c r="J36" s="15">
        <v>4</v>
      </c>
      <c r="K36" s="15">
        <v>4</v>
      </c>
    </row>
    <row r="37" spans="1:11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28" t="str">
        <f t="shared" si="1"/>
        <v>İYİ</v>
      </c>
      <c r="D37" s="15">
        <v>4</v>
      </c>
      <c r="E37" s="15">
        <v>3</v>
      </c>
      <c r="F37" s="15">
        <v>2</v>
      </c>
      <c r="G37" s="15">
        <v>1</v>
      </c>
      <c r="H37" s="15">
        <v>1</v>
      </c>
      <c r="I37" s="15">
        <v>1</v>
      </c>
      <c r="J37" s="15">
        <v>4</v>
      </c>
      <c r="K37" s="15">
        <v>4</v>
      </c>
    </row>
    <row r="38" spans="1:11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28" t="str">
        <f t="shared" si="1"/>
        <v>İYİ</v>
      </c>
      <c r="D38" s="15">
        <v>4</v>
      </c>
      <c r="E38" s="15">
        <v>3</v>
      </c>
      <c r="F38" s="15">
        <v>2</v>
      </c>
      <c r="G38" s="15">
        <v>1</v>
      </c>
      <c r="H38" s="15">
        <v>1</v>
      </c>
      <c r="I38" s="15">
        <v>1</v>
      </c>
      <c r="J38" s="15">
        <v>4</v>
      </c>
      <c r="K38" s="15">
        <v>4</v>
      </c>
    </row>
    <row r="39" spans="1:11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28" t="str">
        <f t="shared" si="1"/>
        <v>İYİ</v>
      </c>
      <c r="D39" s="15">
        <v>4</v>
      </c>
      <c r="E39" s="15">
        <v>3</v>
      </c>
      <c r="F39" s="15">
        <v>2</v>
      </c>
      <c r="G39" s="15">
        <v>1</v>
      </c>
      <c r="H39" s="15">
        <v>1</v>
      </c>
      <c r="I39" s="15">
        <v>1</v>
      </c>
      <c r="J39" s="15">
        <v>4</v>
      </c>
      <c r="K39" s="15">
        <v>4</v>
      </c>
    </row>
    <row r="40" spans="1:11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28" t="str">
        <f t="shared" si="1"/>
        <v>İYİ</v>
      </c>
      <c r="D40" s="15">
        <v>4</v>
      </c>
      <c r="E40" s="15">
        <v>3</v>
      </c>
      <c r="F40" s="15">
        <v>2</v>
      </c>
      <c r="G40" s="15">
        <v>1</v>
      </c>
      <c r="H40" s="15">
        <v>1</v>
      </c>
      <c r="I40" s="15">
        <v>1</v>
      </c>
      <c r="J40" s="15">
        <v>4</v>
      </c>
      <c r="K40" s="15">
        <v>4</v>
      </c>
    </row>
    <row r="41" spans="1:11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28" t="str">
        <f t="shared" si="1"/>
        <v>İYİ</v>
      </c>
      <c r="D41" s="15">
        <v>4</v>
      </c>
      <c r="E41" s="15">
        <v>3</v>
      </c>
      <c r="F41" s="15">
        <v>2</v>
      </c>
      <c r="G41" s="15">
        <v>1</v>
      </c>
      <c r="H41" s="15">
        <v>1</v>
      </c>
      <c r="I41" s="15">
        <v>1</v>
      </c>
      <c r="J41" s="15">
        <v>4</v>
      </c>
      <c r="K41" s="15">
        <v>4</v>
      </c>
    </row>
    <row r="42" spans="1:11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28" t="str">
        <f t="shared" si="1"/>
        <v>İYİ</v>
      </c>
      <c r="D42" s="15">
        <v>4</v>
      </c>
      <c r="E42" s="15">
        <v>3</v>
      </c>
      <c r="F42" s="15">
        <v>2</v>
      </c>
      <c r="G42" s="15">
        <v>1</v>
      </c>
      <c r="H42" s="15">
        <v>1</v>
      </c>
      <c r="I42" s="15">
        <v>1</v>
      </c>
      <c r="J42" s="15">
        <v>4</v>
      </c>
      <c r="K42" s="15">
        <v>4</v>
      </c>
    </row>
    <row r="43" spans="1:11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28" t="str">
        <f t="shared" si="1"/>
        <v>İYİ</v>
      </c>
      <c r="D43" s="15">
        <v>4</v>
      </c>
      <c r="E43" s="15">
        <v>3</v>
      </c>
      <c r="F43" s="15">
        <v>2</v>
      </c>
      <c r="G43" s="15">
        <v>1</v>
      </c>
      <c r="H43" s="15">
        <v>1</v>
      </c>
      <c r="I43" s="15">
        <v>1</v>
      </c>
      <c r="J43" s="15">
        <v>4</v>
      </c>
      <c r="K43" s="15">
        <v>4</v>
      </c>
    </row>
    <row r="44" spans="1:11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28" t="str">
        <f t="shared" si="1"/>
        <v>İYİ</v>
      </c>
      <c r="D44" s="15">
        <v>4</v>
      </c>
      <c r="E44" s="15">
        <v>3</v>
      </c>
      <c r="F44" s="15">
        <v>2</v>
      </c>
      <c r="G44" s="15">
        <v>1</v>
      </c>
      <c r="H44" s="15">
        <v>1</v>
      </c>
      <c r="I44" s="15">
        <v>1</v>
      </c>
      <c r="J44" s="15">
        <v>4</v>
      </c>
      <c r="K44" s="15">
        <v>4</v>
      </c>
    </row>
    <row r="45" spans="1:11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28" t="str">
        <f t="shared" si="1"/>
        <v>İYİ</v>
      </c>
      <c r="D45" s="15">
        <v>4</v>
      </c>
      <c r="E45" s="15">
        <v>3</v>
      </c>
      <c r="F45" s="15">
        <v>2</v>
      </c>
      <c r="G45" s="15">
        <v>1</v>
      </c>
      <c r="H45" s="15">
        <v>1</v>
      </c>
      <c r="I45" s="15">
        <v>1</v>
      </c>
      <c r="J45" s="15">
        <v>4</v>
      </c>
      <c r="K45" s="15">
        <v>4</v>
      </c>
    </row>
    <row r="46" spans="1:11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28" t="str">
        <f t="shared" si="1"/>
        <v>İYİ</v>
      </c>
      <c r="D46" s="15">
        <v>4</v>
      </c>
      <c r="E46" s="15">
        <v>3</v>
      </c>
      <c r="F46" s="15">
        <v>2</v>
      </c>
      <c r="G46" s="15">
        <v>1</v>
      </c>
      <c r="H46" s="15">
        <v>1</v>
      </c>
      <c r="I46" s="15">
        <v>1</v>
      </c>
      <c r="J46" s="15">
        <v>4</v>
      </c>
      <c r="K46" s="15">
        <v>4</v>
      </c>
    </row>
    <row r="47" spans="1:11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28" t="str">
        <f t="shared" si="1"/>
        <v>İYİ</v>
      </c>
      <c r="D47" s="15">
        <v>4</v>
      </c>
      <c r="E47" s="15">
        <v>3</v>
      </c>
      <c r="F47" s="15">
        <v>2</v>
      </c>
      <c r="G47" s="15">
        <v>1</v>
      </c>
      <c r="H47" s="15">
        <v>1</v>
      </c>
      <c r="I47" s="15">
        <v>1</v>
      </c>
      <c r="J47" s="15">
        <v>4</v>
      </c>
      <c r="K47" s="15">
        <v>4</v>
      </c>
    </row>
    <row r="48" spans="1:11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28" t="str">
        <f t="shared" si="1"/>
        <v>İYİ</v>
      </c>
      <c r="D48" s="15">
        <v>4</v>
      </c>
      <c r="E48" s="15">
        <v>3</v>
      </c>
      <c r="F48" s="15">
        <v>2</v>
      </c>
      <c r="G48" s="15">
        <v>1</v>
      </c>
      <c r="H48" s="15">
        <v>1</v>
      </c>
      <c r="I48" s="15">
        <v>1</v>
      </c>
      <c r="J48" s="15">
        <v>4</v>
      </c>
      <c r="K48" s="15">
        <v>4</v>
      </c>
    </row>
    <row r="49" spans="1:11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28" t="str">
        <f t="shared" si="1"/>
        <v>İYİ</v>
      </c>
      <c r="D49" s="15">
        <v>4</v>
      </c>
      <c r="E49" s="15">
        <v>3</v>
      </c>
      <c r="F49" s="15">
        <v>2</v>
      </c>
      <c r="G49" s="15">
        <v>1</v>
      </c>
      <c r="H49" s="15">
        <v>1</v>
      </c>
      <c r="I49" s="15">
        <v>1</v>
      </c>
      <c r="J49" s="15">
        <v>4</v>
      </c>
      <c r="K49" s="15">
        <v>4</v>
      </c>
    </row>
    <row r="50" spans="1:11" s="4" customFormat="1" ht="25.05" customHeight="1">
      <c r="A50" s="12" t="str">
        <f>'Sınıf Listesi'!C47</f>
        <v>VELİ</v>
      </c>
      <c r="B50" s="13">
        <f t="shared" si="0"/>
        <v>3</v>
      </c>
      <c r="C50" s="28" t="str">
        <f t="shared" si="1"/>
        <v>İYİ</v>
      </c>
      <c r="D50" s="15">
        <v>4</v>
      </c>
      <c r="E50" s="15">
        <v>3</v>
      </c>
      <c r="F50" s="15">
        <v>2</v>
      </c>
      <c r="G50" s="15">
        <v>1</v>
      </c>
      <c r="H50" s="15">
        <v>1</v>
      </c>
      <c r="I50" s="15">
        <v>1</v>
      </c>
      <c r="J50" s="15">
        <v>4</v>
      </c>
      <c r="K50" s="15">
        <v>4</v>
      </c>
    </row>
    <row r="51" spans="1:11" ht="106.2" customHeight="1">
      <c r="A51" s="14"/>
      <c r="B51" s="14"/>
      <c r="C51" s="14"/>
      <c r="D51" s="23"/>
      <c r="E51" s="23"/>
      <c r="F51" s="23"/>
      <c r="G51" s="23"/>
      <c r="H51" s="23"/>
      <c r="I51" s="23"/>
      <c r="J51" s="23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</row>
    <row r="58" spans="1:11">
      <c r="A58" s="10"/>
      <c r="B58" s="10"/>
      <c r="C58" s="10"/>
      <c r="D58" s="10"/>
      <c r="E58" s="10"/>
      <c r="F58" s="10"/>
      <c r="G58" s="10"/>
      <c r="H58" s="10"/>
      <c r="I58" s="10"/>
    </row>
    <row r="59" spans="1:11" ht="12.75" customHeight="1">
      <c r="A59" s="10"/>
      <c r="B59" s="10"/>
      <c r="C59" s="10"/>
      <c r="D59" s="10"/>
      <c r="E59" s="10"/>
      <c r="F59" s="10"/>
      <c r="G59" s="10"/>
      <c r="H59" s="10"/>
      <c r="I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</row>
    <row r="61" spans="1:11">
      <c r="A61" s="10"/>
      <c r="B61" s="10"/>
      <c r="C61" s="10"/>
      <c r="D61" s="10"/>
      <c r="E61" s="10"/>
      <c r="F61" s="10"/>
      <c r="G61" s="10"/>
      <c r="H61" s="10"/>
      <c r="I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</row>
    <row r="64" spans="1:11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3"/>
    </row>
    <row r="65" spans="1:10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3"/>
    </row>
    <row r="66" spans="1:10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3"/>
    </row>
  </sheetData>
  <protectedRanges>
    <protectedRange sqref="A5:C50" name="Aralık1_3_1"/>
    <protectedRange sqref="D4:I4" name="Aralık1_3_1_1_1"/>
  </protectedRanges>
  <mergeCells count="7">
    <mergeCell ref="A1:K1"/>
    <mergeCell ref="A2:K2"/>
    <mergeCell ref="A3:A4"/>
    <mergeCell ref="B3:B4"/>
    <mergeCell ref="C3:C4"/>
    <mergeCell ref="I3:J3"/>
    <mergeCell ref="D3:H3"/>
  </mergeCells>
  <pageMargins left="0.7" right="0.7" top="0.28190476190476188" bottom="0.75" header="0.3" footer="0.3"/>
  <pageSetup paperSize="9" scale="61" fitToHeight="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147"/>
  <sheetViews>
    <sheetView topLeftCell="A120" workbookViewId="0">
      <selection activeCell="D135" sqref="D135"/>
    </sheetView>
  </sheetViews>
  <sheetFormatPr defaultRowHeight="14.4"/>
  <cols>
    <col min="2" max="2" width="82.21875" customWidth="1"/>
  </cols>
  <sheetData>
    <row r="1" spans="2:2">
      <c r="B1" s="31" t="s">
        <v>97</v>
      </c>
    </row>
    <row r="2" spans="2:2">
      <c r="B2" t="s">
        <v>98</v>
      </c>
    </row>
    <row r="3" spans="2:2">
      <c r="B3" t="s">
        <v>99</v>
      </c>
    </row>
    <row r="4" spans="2:2">
      <c r="B4" t="s">
        <v>100</v>
      </c>
    </row>
    <row r="5" spans="2:2">
      <c r="B5" t="s">
        <v>101</v>
      </c>
    </row>
    <row r="6" spans="2:2">
      <c r="B6" t="s">
        <v>102</v>
      </c>
    </row>
    <row r="7" spans="2:2">
      <c r="B7" t="s">
        <v>103</v>
      </c>
    </row>
    <row r="8" spans="2:2">
      <c r="B8" t="s">
        <v>104</v>
      </c>
    </row>
    <row r="9" spans="2:2">
      <c r="B9" t="s">
        <v>105</v>
      </c>
    </row>
    <row r="10" spans="2:2">
      <c r="B10" t="s">
        <v>106</v>
      </c>
    </row>
    <row r="11" spans="2:2">
      <c r="B11" t="s">
        <v>107</v>
      </c>
    </row>
    <row r="12" spans="2:2">
      <c r="B12" t="s">
        <v>108</v>
      </c>
    </row>
    <row r="13" spans="2:2">
      <c r="B13" t="s">
        <v>109</v>
      </c>
    </row>
    <row r="14" spans="2:2">
      <c r="B14" t="s">
        <v>110</v>
      </c>
    </row>
    <row r="15" spans="2:2">
      <c r="B15" t="s">
        <v>111</v>
      </c>
    </row>
    <row r="16" spans="2:2">
      <c r="B16" t="s">
        <v>112</v>
      </c>
    </row>
    <row r="17" spans="2:2">
      <c r="B17" t="s">
        <v>113</v>
      </c>
    </row>
    <row r="18" spans="2:2">
      <c r="B18" t="s">
        <v>114</v>
      </c>
    </row>
    <row r="19" spans="2:2">
      <c r="B19" t="s">
        <v>115</v>
      </c>
    </row>
    <row r="20" spans="2:2">
      <c r="B20" t="s">
        <v>116</v>
      </c>
    </row>
    <row r="21" spans="2:2">
      <c r="B21" t="s">
        <v>117</v>
      </c>
    </row>
    <row r="22" spans="2:2">
      <c r="B22" t="s">
        <v>118</v>
      </c>
    </row>
    <row r="23" spans="2:2">
      <c r="B23" t="s">
        <v>119</v>
      </c>
    </row>
    <row r="24" spans="2:2">
      <c r="B24" t="s">
        <v>120</v>
      </c>
    </row>
    <row r="25" spans="2:2">
      <c r="B25" t="s">
        <v>121</v>
      </c>
    </row>
    <row r="26" spans="2:2">
      <c r="B26" t="s">
        <v>122</v>
      </c>
    </row>
    <row r="27" spans="2:2">
      <c r="B27" t="s">
        <v>123</v>
      </c>
    </row>
    <row r="28" spans="2:2">
      <c r="B28" t="s">
        <v>124</v>
      </c>
    </row>
    <row r="29" spans="2:2">
      <c r="B29" t="s">
        <v>125</v>
      </c>
    </row>
    <row r="30" spans="2:2">
      <c r="B30" s="31" t="s">
        <v>128</v>
      </c>
    </row>
    <row r="31" spans="2:2">
      <c r="B31" t="s">
        <v>62</v>
      </c>
    </row>
    <row r="32" spans="2:2">
      <c r="B32" t="s">
        <v>63</v>
      </c>
    </row>
    <row r="33" spans="2:2">
      <c r="B33" t="s">
        <v>64</v>
      </c>
    </row>
    <row r="34" spans="2:2">
      <c r="B34" t="s">
        <v>65</v>
      </c>
    </row>
    <row r="35" spans="2:2">
      <c r="B35" t="s">
        <v>66</v>
      </c>
    </row>
    <row r="36" spans="2:2">
      <c r="B36" t="s">
        <v>67</v>
      </c>
    </row>
    <row r="37" spans="2:2">
      <c r="B37" t="s">
        <v>68</v>
      </c>
    </row>
    <row r="38" spans="2:2">
      <c r="B38" t="s">
        <v>69</v>
      </c>
    </row>
    <row r="39" spans="2:2">
      <c r="B39" t="s">
        <v>70</v>
      </c>
    </row>
    <row r="40" spans="2:2">
      <c r="B40" t="s">
        <v>71</v>
      </c>
    </row>
    <row r="41" spans="2:2">
      <c r="B41" t="s">
        <v>72</v>
      </c>
    </row>
    <row r="42" spans="2:2">
      <c r="B42" t="s">
        <v>73</v>
      </c>
    </row>
    <row r="43" spans="2:2">
      <c r="B43" t="s">
        <v>74</v>
      </c>
    </row>
    <row r="44" spans="2:2">
      <c r="B44" t="s">
        <v>75</v>
      </c>
    </row>
    <row r="45" spans="2:2">
      <c r="B45" t="s">
        <v>76</v>
      </c>
    </row>
    <row r="46" spans="2:2">
      <c r="B46" t="s">
        <v>77</v>
      </c>
    </row>
    <row r="47" spans="2:2">
      <c r="B47" t="s">
        <v>78</v>
      </c>
    </row>
    <row r="48" spans="2:2">
      <c r="B48" t="s">
        <v>79</v>
      </c>
    </row>
    <row r="49" spans="2:2">
      <c r="B49" t="s">
        <v>80</v>
      </c>
    </row>
    <row r="50" spans="2:2">
      <c r="B50" t="s">
        <v>81</v>
      </c>
    </row>
    <row r="51" spans="2:2">
      <c r="B51" t="s">
        <v>82</v>
      </c>
    </row>
    <row r="52" spans="2:2">
      <c r="B52" t="s">
        <v>83</v>
      </c>
    </row>
    <row r="53" spans="2:2">
      <c r="B53" t="s">
        <v>84</v>
      </c>
    </row>
    <row r="54" spans="2:2">
      <c r="B54" t="s">
        <v>85</v>
      </c>
    </row>
    <row r="55" spans="2:2">
      <c r="B55" t="s">
        <v>86</v>
      </c>
    </row>
    <row r="56" spans="2:2">
      <c r="B56" t="s">
        <v>87</v>
      </c>
    </row>
    <row r="57" spans="2:2">
      <c r="B57" t="s">
        <v>88</v>
      </c>
    </row>
    <row r="58" spans="2:2">
      <c r="B58" t="s">
        <v>89</v>
      </c>
    </row>
    <row r="59" spans="2:2">
      <c r="B59" t="s">
        <v>90</v>
      </c>
    </row>
    <row r="60" spans="2:2">
      <c r="B60" t="s">
        <v>91</v>
      </c>
    </row>
    <row r="61" spans="2:2">
      <c r="B61" t="s">
        <v>92</v>
      </c>
    </row>
    <row r="62" spans="2:2">
      <c r="B62" s="31" t="s">
        <v>129</v>
      </c>
    </row>
    <row r="63" spans="2:2">
      <c r="B63" t="s">
        <v>130</v>
      </c>
    </row>
    <row r="64" spans="2:2">
      <c r="B64" t="s">
        <v>131</v>
      </c>
    </row>
    <row r="65" spans="2:2">
      <c r="B65" t="s">
        <v>132</v>
      </c>
    </row>
    <row r="66" spans="2:2">
      <c r="B66" t="s">
        <v>70</v>
      </c>
    </row>
    <row r="67" spans="2:2">
      <c r="B67" t="s">
        <v>133</v>
      </c>
    </row>
    <row r="68" spans="2:2">
      <c r="B68" t="s">
        <v>134</v>
      </c>
    </row>
    <row r="69" spans="2:2">
      <c r="B69" t="s">
        <v>135</v>
      </c>
    </row>
    <row r="70" spans="2:2">
      <c r="B70" t="s">
        <v>136</v>
      </c>
    </row>
    <row r="71" spans="2:2">
      <c r="B71" t="s">
        <v>137</v>
      </c>
    </row>
    <row r="72" spans="2:2">
      <c r="B72" t="s">
        <v>138</v>
      </c>
    </row>
    <row r="73" spans="2:2">
      <c r="B73" t="s">
        <v>139</v>
      </c>
    </row>
    <row r="74" spans="2:2">
      <c r="B74" t="s">
        <v>140</v>
      </c>
    </row>
    <row r="75" spans="2:2">
      <c r="B75" t="s">
        <v>141</v>
      </c>
    </row>
    <row r="76" spans="2:2">
      <c r="B76" t="s">
        <v>142</v>
      </c>
    </row>
    <row r="77" spans="2:2">
      <c r="B77" t="s">
        <v>143</v>
      </c>
    </row>
    <row r="78" spans="2:2">
      <c r="B78" t="s">
        <v>144</v>
      </c>
    </row>
    <row r="79" spans="2:2">
      <c r="B79" t="s">
        <v>145</v>
      </c>
    </row>
    <row r="80" spans="2:2">
      <c r="B80" t="s">
        <v>146</v>
      </c>
    </row>
    <row r="81" spans="2:2">
      <c r="B81" t="s">
        <v>147</v>
      </c>
    </row>
    <row r="82" spans="2:2">
      <c r="B82" t="s">
        <v>148</v>
      </c>
    </row>
    <row r="83" spans="2:2">
      <c r="B83" t="s">
        <v>149</v>
      </c>
    </row>
    <row r="84" spans="2:2">
      <c r="B84" t="s">
        <v>150</v>
      </c>
    </row>
    <row r="85" spans="2:2">
      <c r="B85" t="s">
        <v>151</v>
      </c>
    </row>
    <row r="86" spans="2:2">
      <c r="B86" t="s">
        <v>152</v>
      </c>
    </row>
    <row r="87" spans="2:2">
      <c r="B87" t="s">
        <v>153</v>
      </c>
    </row>
    <row r="88" spans="2:2">
      <c r="B88" t="s">
        <v>154</v>
      </c>
    </row>
    <row r="89" spans="2:2">
      <c r="B89" t="s">
        <v>155</v>
      </c>
    </row>
    <row r="90" spans="2:2">
      <c r="B90" t="s">
        <v>156</v>
      </c>
    </row>
    <row r="91" spans="2:2">
      <c r="B91" t="s">
        <v>157</v>
      </c>
    </row>
    <row r="92" spans="2:2">
      <c r="B92" t="s">
        <v>158</v>
      </c>
    </row>
    <row r="93" spans="2:2">
      <c r="B93" t="s">
        <v>159</v>
      </c>
    </row>
    <row r="94" spans="2:2">
      <c r="B94" t="s">
        <v>160</v>
      </c>
    </row>
    <row r="95" spans="2:2">
      <c r="B95" t="s">
        <v>161</v>
      </c>
    </row>
    <row r="96" spans="2:2">
      <c r="B96" t="s">
        <v>162</v>
      </c>
    </row>
    <row r="97" spans="2:2">
      <c r="B97" t="s">
        <v>163</v>
      </c>
    </row>
    <row r="98" spans="2:2">
      <c r="B98" t="s">
        <v>164</v>
      </c>
    </row>
    <row r="99" spans="2:2">
      <c r="B99" t="s">
        <v>165</v>
      </c>
    </row>
    <row r="100" spans="2:2">
      <c r="B100" t="s">
        <v>166</v>
      </c>
    </row>
    <row r="101" spans="2:2">
      <c r="B101" t="s">
        <v>167</v>
      </c>
    </row>
    <row r="102" spans="2:2">
      <c r="B102" t="s">
        <v>168</v>
      </c>
    </row>
    <row r="103" spans="2:2">
      <c r="B103" s="31" t="s">
        <v>170</v>
      </c>
    </row>
    <row r="104" spans="2:2">
      <c r="B104" t="s">
        <v>171</v>
      </c>
    </row>
    <row r="105" spans="2:2">
      <c r="B105" t="s">
        <v>172</v>
      </c>
    </row>
    <row r="106" spans="2:2">
      <c r="B106" t="s">
        <v>173</v>
      </c>
    </row>
    <row r="107" spans="2:2">
      <c r="B107" t="s">
        <v>174</v>
      </c>
    </row>
    <row r="108" spans="2:2">
      <c r="B108" t="s">
        <v>175</v>
      </c>
    </row>
    <row r="109" spans="2:2">
      <c r="B109" t="s">
        <v>176</v>
      </c>
    </row>
    <row r="110" spans="2:2">
      <c r="B110" t="s">
        <v>177</v>
      </c>
    </row>
    <row r="111" spans="2:2">
      <c r="B111" t="s">
        <v>178</v>
      </c>
    </row>
    <row r="112" spans="2:2">
      <c r="B112" t="s">
        <v>179</v>
      </c>
    </row>
    <row r="113" spans="2:2">
      <c r="B113" t="s">
        <v>180</v>
      </c>
    </row>
    <row r="114" spans="2:2">
      <c r="B114" t="s">
        <v>181</v>
      </c>
    </row>
    <row r="115" spans="2:2">
      <c r="B115" t="s">
        <v>182</v>
      </c>
    </row>
    <row r="116" spans="2:2">
      <c r="B116" t="s">
        <v>183</v>
      </c>
    </row>
    <row r="117" spans="2:2">
      <c r="B117" t="s">
        <v>184</v>
      </c>
    </row>
    <row r="118" spans="2:2">
      <c r="B118" t="s">
        <v>185</v>
      </c>
    </row>
    <row r="119" spans="2:2">
      <c r="B119" t="s">
        <v>88</v>
      </c>
    </row>
    <row r="120" spans="2:2">
      <c r="B120" t="s">
        <v>186</v>
      </c>
    </row>
    <row r="121" spans="2:2">
      <c r="B121" t="s">
        <v>187</v>
      </c>
    </row>
    <row r="122" spans="2:2">
      <c r="B122" t="s">
        <v>188</v>
      </c>
    </row>
    <row r="123" spans="2:2">
      <c r="B123" t="s">
        <v>125</v>
      </c>
    </row>
    <row r="124" spans="2:2">
      <c r="B124" s="31" t="s">
        <v>190</v>
      </c>
    </row>
    <row r="125" spans="2:2">
      <c r="B125" t="s">
        <v>191</v>
      </c>
    </row>
    <row r="126" spans="2:2">
      <c r="B126" t="s">
        <v>192</v>
      </c>
    </row>
    <row r="127" spans="2:2">
      <c r="B127" t="s">
        <v>193</v>
      </c>
    </row>
    <row r="128" spans="2:2">
      <c r="B128" t="s">
        <v>194</v>
      </c>
    </row>
    <row r="129" spans="2:2">
      <c r="B129" t="s">
        <v>195</v>
      </c>
    </row>
    <row r="130" spans="2:2">
      <c r="B130" t="s">
        <v>196</v>
      </c>
    </row>
    <row r="131" spans="2:2">
      <c r="B131" t="s">
        <v>197</v>
      </c>
    </row>
    <row r="132" spans="2:2">
      <c r="B132" t="s">
        <v>198</v>
      </c>
    </row>
    <row r="133" spans="2:2">
      <c r="B133" t="s">
        <v>199</v>
      </c>
    </row>
    <row r="134" spans="2:2">
      <c r="B134" s="31" t="s">
        <v>201</v>
      </c>
    </row>
    <row r="135" spans="2:2">
      <c r="B135" t="s">
        <v>202</v>
      </c>
    </row>
    <row r="136" spans="2:2">
      <c r="B136" t="s">
        <v>192</v>
      </c>
    </row>
    <row r="137" spans="2:2">
      <c r="B137" t="s">
        <v>203</v>
      </c>
    </row>
    <row r="138" spans="2:2">
      <c r="B138" t="s">
        <v>70</v>
      </c>
    </row>
    <row r="139" spans="2:2">
      <c r="B139" t="s">
        <v>204</v>
      </c>
    </row>
    <row r="140" spans="2:2">
      <c r="B140" t="s">
        <v>205</v>
      </c>
    </row>
    <row r="141" spans="2:2">
      <c r="B141" t="s">
        <v>206</v>
      </c>
    </row>
    <row r="142" spans="2:2">
      <c r="B142" t="s">
        <v>207</v>
      </c>
    </row>
    <row r="143" spans="2:2">
      <c r="B143" t="s">
        <v>208</v>
      </c>
    </row>
    <row r="144" spans="2:2">
      <c r="B144" t="s">
        <v>209</v>
      </c>
    </row>
    <row r="145" spans="2:2">
      <c r="B145" t="s">
        <v>210</v>
      </c>
    </row>
    <row r="146" spans="2:2">
      <c r="B146" t="s">
        <v>211</v>
      </c>
    </row>
    <row r="147" spans="2:2">
      <c r="B147" t="s">
        <v>212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5</vt:i4>
      </vt:variant>
    </vt:vector>
  </HeadingPairs>
  <TitlesOfParts>
    <vt:vector size="11" baseType="lpstr">
      <vt:lpstr>Sınıf Listesi</vt:lpstr>
      <vt:lpstr>NES-GEO-1</vt:lpstr>
      <vt:lpstr>SAY-NİC-1</vt:lpstr>
      <vt:lpstr>İŞLM-CEBİR</vt:lpstr>
      <vt:lpstr>SAYI-NESNE-VERİ</vt:lpstr>
      <vt:lpstr>ÖĞR.ÇIK</vt:lpstr>
      <vt:lpstr>'İŞLM-CEBİR'!Yazdırma_Alanı</vt:lpstr>
      <vt:lpstr>'NES-GEO-1'!Yazdırma_Alanı</vt:lpstr>
      <vt:lpstr>'SAYI-NESNE-VERİ'!Yazdırma_Alanı</vt:lpstr>
      <vt:lpstr>'SAY-NİC-1'!Yazdırma_Alanı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2025-09-23T13:52:34Z</dcterms:modified>
</cp:coreProperties>
</file>